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<sst xmlns="http://schemas.openxmlformats.org/spreadsheetml/2006/main" count="104" uniqueCount="91">
  <si>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</si>
  <si>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</si>
  <si>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</si>
  <si>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Apskritis/                                    Rajonas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</si>
  <si>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</si>
  <si>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</si>
  <si>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</si>
  <si>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</si>
  <si>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</si>
  <si>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</si>
  <si>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</si>
  <si>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apytak. vandens tiekimo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</si>
  <si>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</si>
  <si>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</si>
  <si>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</si>
  <si>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</si>
  <si>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</si>
  <si>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</si>
  <si>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</si>
  <si>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</si>
  <si>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</si>
  <si>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</si>
  <si>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</si>
  <si>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</si>
  <si>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</si>
  <si>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</si>
  <si>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</si>
  <si>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</si>
  <si>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</si>
  <si>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</si>
  <si>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</si>
  <si>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</si>
  <si>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</si>
  <si>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TELIŠIŲ APSKRITIS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</si>
  <si>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</si>
  <si>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</si>
  <si>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</si>
  <si>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</si>
  <si>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</si>
  <si>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</si>
  <si>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</si>
  <si>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</si>
  <si>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</si>
  <si>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</si>
  <si>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</si>
  <si>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</si>
  <si>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</si>
  <si>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</si>
  <si>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</si>
  <si>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</si>
  <si>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</si>
  <si>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</si>
  <si>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</si>
  <si>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</si>
  <si>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</si>
  <si>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</si>
  <si>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</si>
  <si>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</si>
  <si>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</si>
  <si>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</si>
  <si>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</si>
  <si>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</si>
  <si>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</si>
  <si>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</si>
  <si>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</si>
  <si>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</si>
  <si>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</si>
  <si>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</si>
  <si>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</si>
  <si>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</si>
  <si>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</si>
  <si>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</si>
  <si>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</si>
  <si>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</si>
  <si>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</si>
  <si>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</si>
  <si>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</si>
  <si>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</si>
  <si>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</si>
  <si>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</si>
  <si>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</si>
  <si>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</si>
  <si>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</si>
  <si>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</si>
  <si>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</si>
  <si>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</si>
  <si>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</si>
  <si>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 xml:space="preserve"> pakartot. naudojamo vandens sistemose</t>
  </si>
  <si>
    <t>pramonės</t>
  </si>
  <si>
    <t>ūkio-buities</t>
  </si>
  <si>
    <r>
      <t>Vandens paėmimas ir sunaudojimas savivaldybėse 2008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</si>
</sst>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right"/>
      <protection/>
    </xf>
    <xf numFmtId="0" fontId="0" fillId="0" borderId="6" xfId="19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0" fontId="3" fillId="0" borderId="10" xfId="19" applyFont="1" applyFill="1" applyBorder="1" applyAlignment="1">
      <alignment horizontal="right"/>
      <protection/>
    </xf>
    <xf numFmtId="0" fontId="3" fillId="0" borderId="11" xfId="19" applyFont="1" applyFill="1" applyBorder="1" applyAlignment="1">
      <alignment horizontal="right"/>
      <protection/>
    </xf>
    <xf numFmtId="0" fontId="0" fillId="0" borderId="12" xfId="19" applyBorder="1">
      <alignment/>
      <protection/>
    </xf>
    <xf numFmtId="0" fontId="0" fillId="0" borderId="13" xfId="0" applyBorder="1" applyAlignment="1">
      <alignment/>
    </xf>
    <xf numFmtId="0" fontId="4" fillId="0" borderId="14" xfId="19" applyFont="1" applyFill="1" applyBorder="1" applyAlignment="1">
      <alignment horizontal="center" vertical="center" wrapText="1"/>
      <protection/>
    </xf>
    <xf numFmtId="0" fontId="4" fillId="0" borderId="15" xfId="19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4" fillId="0" borderId="6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0" fontId="4" fillId="0" borderId="17" xfId="19" applyFont="1" applyFill="1" applyBorder="1" applyAlignment="1">
      <alignment horizontal="center" vertical="center" wrapText="1"/>
      <protection/>
    </xf>
    <xf numFmtId="0" fontId="4" fillId="0" borderId="18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0" fontId="4" fillId="0" borderId="19" xfId="19" applyFont="1" applyFill="1" applyBorder="1" applyAlignment="1">
      <alignment horizontal="center" vertical="center" wrapText="1"/>
      <protection/>
    </xf>
    <xf numFmtId="0" fontId="4" fillId="0" borderId="20" xfId="19" applyFont="1" applyFill="1" applyBorder="1" applyAlignment="1">
      <alignment horizontal="center"/>
      <protection/>
    </xf>
    <xf numFmtId="0" fontId="4" fillId="0" borderId="15" xfId="19" applyFont="1" applyFill="1" applyBorder="1" applyAlignment="1">
      <alignment horizontal="center"/>
      <protection/>
    </xf>
    <xf numFmtId="0" fontId="4" fillId="0" borderId="21" xfId="19" applyFont="1" applyFill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19" applyFont="1" applyFill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37" xfId="0" applyFill="1" applyBorder="1" applyAlignment="1">
      <alignment/>
    </xf>
    <xf numFmtId="0" fontId="3" fillId="0" borderId="44" xfId="19" applyFont="1" applyFill="1" applyBorder="1" applyAlignment="1">
      <alignment horizontal="left"/>
      <protection/>
    </xf>
    <xf numFmtId="0" fontId="3" fillId="0" borderId="6" xfId="19" applyFont="1" applyFill="1" applyBorder="1" applyAlignment="1">
      <alignment horizontal="left"/>
      <protection/>
    </xf>
    <xf numFmtId="0" fontId="3" fillId="0" borderId="45" xfId="19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6" xfId="19" applyBorder="1">
      <alignment/>
      <protection/>
    </xf>
    <xf numFmtId="0" fontId="0" fillId="0" borderId="46" xfId="19" applyBorder="1">
      <alignment/>
      <protection/>
    </xf>
    <xf numFmtId="0" fontId="0" fillId="0" borderId="5" xfId="19" applyBorder="1">
      <alignment/>
      <protection/>
    </xf>
    <xf numFmtId="0" fontId="0" fillId="0" borderId="5" xfId="0" applyBorder="1" applyAlignment="1">
      <alignment/>
    </xf>
    <xf numFmtId="0" fontId="4" fillId="0" borderId="47" xfId="19" applyFont="1" applyFill="1" applyBorder="1" applyAlignment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left"/>
      <protection/>
    </xf>
    <xf numFmtId="0" fontId="3" fillId="0" borderId="44" xfId="19" applyFont="1" applyFill="1" applyBorder="1" applyAlignment="1">
      <alignment horizontal="left"/>
      <protection/>
    </xf>
    <xf numFmtId="0" fontId="3" fillId="0" borderId="6" xfId="19" applyFont="1" applyFill="1" applyBorder="1" applyAlignment="1">
      <alignment horizontal="left"/>
      <protection/>
    </xf>
    <xf numFmtId="0" fontId="3" fillId="0" borderId="45" xfId="19" applyFont="1" applyFill="1" applyBorder="1" applyAlignment="1">
      <alignment horizontal="left"/>
      <protection/>
    </xf>
    <xf numFmtId="0" fontId="3" fillId="0" borderId="49" xfId="19" applyFont="1" applyFill="1" applyBorder="1" applyAlignment="1">
      <alignment horizontal="left"/>
      <protection/>
    </xf>
    <xf numFmtId="0" fontId="3" fillId="0" borderId="50" xfId="19" applyFont="1" applyFill="1" applyBorder="1" applyAlignment="1">
      <alignment horizontal="left"/>
      <protection/>
    </xf>
    <xf numFmtId="0" fontId="4" fillId="0" borderId="51" xfId="19" applyFont="1" applyFill="1" applyBorder="1" applyAlignment="1">
      <alignment horizontal="center" vertical="center" wrapText="1"/>
      <protection/>
    </xf>
    <xf numFmtId="0" fontId="3" fillId="0" borderId="52" xfId="19" applyFont="1" applyFill="1" applyBorder="1" applyAlignment="1">
      <alignment horizontal="center" vertical="center" wrapText="1"/>
      <protection/>
    </xf>
    <xf numFmtId="0" fontId="3" fillId="0" borderId="53" xfId="19" applyFont="1" applyFill="1" applyBorder="1" applyAlignment="1">
      <alignment horizontal="center" vertical="center" wrapText="1"/>
      <protection/>
    </xf>
    <xf numFmtId="0" fontId="3" fillId="0" borderId="54" xfId="19" applyFont="1" applyFill="1" applyBorder="1" applyAlignment="1">
      <alignment horizontal="center" vertical="center" wrapText="1"/>
      <protection/>
    </xf>
    <xf numFmtId="0" fontId="4" fillId="0" borderId="55" xfId="19" applyFont="1" applyFill="1" applyBorder="1" applyAlignment="1">
      <alignment horizontal="center" vertical="center" wrapText="1"/>
      <protection/>
    </xf>
    <xf numFmtId="0" fontId="4" fillId="0" borderId="56" xfId="19" applyFont="1" applyFill="1" applyBorder="1" applyAlignment="1">
      <alignment horizontal="center" vertical="center" wrapText="1"/>
      <protection/>
    </xf>
    <xf numFmtId="0" fontId="4" fillId="0" borderId="57" xfId="19" applyFont="1" applyFill="1" applyBorder="1" applyAlignment="1">
      <alignment horizontal="center" vertical="center" wrapText="1"/>
      <protection/>
    </xf>
    <xf numFmtId="0" fontId="4" fillId="0" borderId="58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59" xfId="19" applyFont="1" applyFill="1" applyBorder="1" applyAlignment="1">
      <alignment horizontal="center" vertical="center" wrapText="1"/>
      <protection/>
    </xf>
    <xf numFmtId="0" fontId="4" fillId="0" borderId="60" xfId="19" applyFont="1" applyFill="1" applyBorder="1" applyAlignment="1">
      <alignment horizontal="center" vertical="center" wrapText="1"/>
      <protection/>
    </xf>
    <xf numFmtId="0" fontId="4" fillId="0" borderId="61" xfId="19" applyFont="1" applyFill="1" applyBorder="1" applyAlignment="1">
      <alignment horizontal="center" vertical="center" wrapText="1"/>
      <protection/>
    </xf>
    <xf numFmtId="0" fontId="4" fillId="0" borderId="62" xfId="19" applyFont="1" applyFill="1" applyBorder="1" applyAlignment="1">
      <alignment horizontal="center" vertical="center" wrapText="1"/>
      <protection/>
    </xf>
    <xf numFmtId="0" fontId="2" fillId="0" borderId="10" xfId="19" applyFont="1" applyBorder="1" applyAlignment="1">
      <alignment horizontal="center"/>
      <protection/>
    </xf>
    <xf numFmtId="0" fontId="2" fillId="0" borderId="63" xfId="19" applyFont="1" applyBorder="1" applyAlignment="1">
      <alignment horizontal="center"/>
      <protection/>
    </xf>
    <xf numFmtId="0" fontId="2" fillId="0" borderId="19" xfId="19" applyFont="1" applyBorder="1" applyAlignment="1">
      <alignment horizont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64" xfId="19" applyFont="1" applyFill="1" applyBorder="1" applyAlignment="1">
      <alignment horizontal="center" vertical="center" wrapText="1"/>
      <protection/>
    </xf>
    <xf numFmtId="0" fontId="3" fillId="0" borderId="65" xfId="19" applyFont="1" applyFill="1" applyBorder="1" applyAlignment="1">
      <alignment horizontal="center" vertical="center" wrapText="1"/>
      <protection/>
    </xf>
    <xf numFmtId="0" fontId="3" fillId="0" borderId="66" xfId="19" applyFont="1" applyFill="1" applyBorder="1" applyAlignment="1">
      <alignment horizontal="center" vertical="center" wrapText="1"/>
      <protection/>
    </xf>
    <xf numFmtId="0" fontId="3" fillId="0" borderId="67" xfId="19" applyFont="1" applyFill="1" applyBorder="1" applyAlignment="1">
      <alignment horizontal="center" vertical="center" wrapText="1"/>
      <protection/>
    </xf>
    <xf numFmtId="0" fontId="3" fillId="0" borderId="51" xfId="19" applyFont="1" applyFill="1" applyBorder="1" applyAlignment="1">
      <alignment horizontal="center" vertical="center" wrapText="1"/>
      <protection/>
    </xf>
    <xf numFmtId="0" fontId="3" fillId="0" borderId="60" xfId="19" applyFont="1" applyFill="1" applyBorder="1" applyAlignment="1">
      <alignment horizontal="center" vertical="center" wrapText="1"/>
      <protection/>
    </xf>
    <xf numFmtId="0" fontId="3" fillId="0" borderId="68" xfId="19" applyFont="1" applyFill="1" applyBorder="1" applyAlignment="1">
      <alignment horizontal="center" vertical="center" wrapText="1"/>
      <protection/>
    </xf>
    <xf numFmtId="0" fontId="3" fillId="0" borderId="69" xfId="19" applyFont="1" applyFill="1" applyBorder="1" applyAlignment="1">
      <alignment horizontal="center" vertical="center" wrapText="1"/>
      <protection/>
    </xf>
    <xf numFmtId="0" fontId="3" fillId="0" borderId="70" xfId="19" applyFont="1" applyFill="1" applyBorder="1" applyAlignment="1">
      <alignment horizontal="center" vertical="center" wrapText="1"/>
      <protection/>
    </xf>
    <xf numFmtId="0" fontId="3" fillId="0" borderId="52" xfId="19" applyFont="1" applyFill="1" applyBorder="1" applyAlignment="1">
      <alignment horizontal="center" vertical="center" wrapText="1"/>
      <protection/>
    </xf>
    <xf numFmtId="0" fontId="3" fillId="0" borderId="53" xfId="19" applyFont="1" applyFill="1" applyBorder="1" applyAlignment="1">
      <alignment horizontal="center" vertical="center" wrapText="1"/>
      <protection/>
    </xf>
    <xf numFmtId="0" fontId="3" fillId="0" borderId="54" xfId="19" applyFont="1" applyFill="1" applyBorder="1" applyAlignment="1">
      <alignment horizontal="center" vertical="center" wrapText="1"/>
      <protection/>
    </xf>
    <xf numFmtId="0" fontId="4" fillId="0" borderId="71" xfId="19" applyFont="1" applyFill="1" applyBorder="1" applyAlignment="1">
      <alignment horizontal="center" vertical="center" wrapText="1"/>
      <protection/>
    </xf>
    <xf numFmtId="0" fontId="4" fillId="0" borderId="72" xfId="19" applyFont="1" applyFill="1" applyBorder="1" applyAlignment="1">
      <alignment horizontal="center" vertical="center" wrapText="1"/>
      <protection/>
    </xf>
    <xf numFmtId="0" fontId="4" fillId="0" borderId="73" xfId="19" applyFont="1" applyFill="1" applyBorder="1" applyAlignment="1">
      <alignment horizontal="center" vertical="center" wrapText="1"/>
      <protection/>
    </xf>
    <xf numFmtId="0" fontId="4" fillId="0" borderId="74" xfId="19" applyFont="1" applyFill="1" applyBorder="1" applyAlignment="1">
      <alignment horizontal="center" vertical="center"/>
      <protection/>
    </xf>
    <xf numFmtId="0" fontId="4" fillId="0" borderId="75" xfId="19" applyFont="1" applyFill="1" applyBorder="1" applyAlignment="1">
      <alignment horizontal="center" vertical="center"/>
      <protection/>
    </xf>
    <xf numFmtId="0" fontId="4" fillId="0" borderId="76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pane ySplit="6" topLeftCell="BM7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16.421875" style="0" customWidth="1"/>
    <col min="2" max="2" width="11.140625" style="0" customWidth="1"/>
    <col min="5" max="5" width="10.00390625" style="0" bestFit="1" customWidth="1"/>
    <col min="7" max="7" width="9.140625" style="46" customWidth="1"/>
    <col min="10" max="10" width="9.8515625" style="0" customWidth="1"/>
  </cols>
  <sheetData>
    <row r="1" spans="1:17" ht="15" thickBot="1">
      <c r="A1" s="95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22.5" customHeight="1" thickBot="1">
      <c r="A2" s="1"/>
      <c r="B2" s="98" t="s">
        <v>0</v>
      </c>
      <c r="C2" s="99"/>
      <c r="D2" s="75"/>
      <c r="E2" s="98" t="s">
        <v>1</v>
      </c>
      <c r="F2" s="99"/>
      <c r="G2" s="99"/>
      <c r="H2" s="99"/>
      <c r="I2" s="99"/>
      <c r="J2" s="99"/>
      <c r="K2" s="99"/>
      <c r="L2" s="99"/>
      <c r="M2" s="75"/>
      <c r="N2" s="100" t="s">
        <v>84</v>
      </c>
      <c r="O2" s="101"/>
      <c r="P2" s="102"/>
      <c r="Q2" s="109" t="s">
        <v>2</v>
      </c>
    </row>
    <row r="3" spans="1:17" ht="12.75">
      <c r="A3" s="83" t="s">
        <v>3</v>
      </c>
      <c r="B3" s="86" t="s">
        <v>4</v>
      </c>
      <c r="C3" s="89" t="s">
        <v>5</v>
      </c>
      <c r="D3" s="91" t="s">
        <v>6</v>
      </c>
      <c r="E3" s="112" t="s">
        <v>4</v>
      </c>
      <c r="F3" s="114" t="s">
        <v>7</v>
      </c>
      <c r="G3" s="115"/>
      <c r="H3" s="116"/>
      <c r="I3" s="116"/>
      <c r="J3" s="116"/>
      <c r="K3" s="116"/>
      <c r="L3" s="116"/>
      <c r="M3" s="117"/>
      <c r="N3" s="103"/>
      <c r="O3" s="104"/>
      <c r="P3" s="105"/>
      <c r="Q3" s="110"/>
    </row>
    <row r="4" spans="1:17" ht="13.5" thickBot="1">
      <c r="A4" s="84"/>
      <c r="B4" s="87"/>
      <c r="C4" s="82"/>
      <c r="D4" s="92"/>
      <c r="E4" s="113"/>
      <c r="F4" s="94"/>
      <c r="G4" s="82" t="s">
        <v>88</v>
      </c>
      <c r="H4" s="82"/>
      <c r="I4" s="82" t="s">
        <v>89</v>
      </c>
      <c r="J4" s="90" t="s">
        <v>85</v>
      </c>
      <c r="K4" s="82" t="s">
        <v>8</v>
      </c>
      <c r="L4" s="82" t="s">
        <v>9</v>
      </c>
      <c r="M4" s="92" t="s">
        <v>10</v>
      </c>
      <c r="N4" s="106"/>
      <c r="O4" s="107"/>
      <c r="P4" s="108"/>
      <c r="Q4" s="110"/>
    </row>
    <row r="5" spans="1:17" ht="45.75" thickBot="1">
      <c r="A5" s="85"/>
      <c r="B5" s="88"/>
      <c r="C5" s="90"/>
      <c r="D5" s="93"/>
      <c r="E5" s="113"/>
      <c r="F5" s="94"/>
      <c r="G5" s="2" t="s">
        <v>4</v>
      </c>
      <c r="H5" s="2" t="s">
        <v>7</v>
      </c>
      <c r="I5" s="90"/>
      <c r="J5" s="94"/>
      <c r="K5" s="90"/>
      <c r="L5" s="90"/>
      <c r="M5" s="93"/>
      <c r="N5" s="3" t="s">
        <v>4</v>
      </c>
      <c r="O5" s="4" t="s">
        <v>11</v>
      </c>
      <c r="P5" s="74" t="s">
        <v>87</v>
      </c>
      <c r="Q5" s="111"/>
    </row>
    <row r="6" spans="1:17" ht="13.5" thickBot="1">
      <c r="A6" s="16">
        <v>1</v>
      </c>
      <c r="B6" s="17">
        <v>2</v>
      </c>
      <c r="C6" s="18">
        <v>3</v>
      </c>
      <c r="D6" s="19">
        <v>4</v>
      </c>
      <c r="E6" s="17">
        <v>5</v>
      </c>
      <c r="F6" s="18">
        <v>6</v>
      </c>
      <c r="G6" s="21">
        <v>7</v>
      </c>
      <c r="H6" s="21">
        <v>8</v>
      </c>
      <c r="I6" s="20">
        <v>9</v>
      </c>
      <c r="J6" s="14">
        <v>10</v>
      </c>
      <c r="K6" s="14">
        <v>11</v>
      </c>
      <c r="L6" s="14">
        <v>12</v>
      </c>
      <c r="M6" s="15">
        <v>13</v>
      </c>
      <c r="N6" s="23">
        <v>14</v>
      </c>
      <c r="O6" s="14">
        <v>15</v>
      </c>
      <c r="P6" s="24">
        <v>16</v>
      </c>
      <c r="Q6" s="22">
        <v>17</v>
      </c>
    </row>
    <row r="7" spans="1:17" ht="13.5" thickBot="1">
      <c r="A7" s="76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2.75">
      <c r="A8" s="25" t="s">
        <v>13</v>
      </c>
      <c r="B8" s="26">
        <v>5388.2</v>
      </c>
      <c r="C8" s="27">
        <v>413.2</v>
      </c>
      <c r="D8" s="28">
        <v>0</v>
      </c>
      <c r="E8" s="26">
        <v>4454</v>
      </c>
      <c r="F8" s="27">
        <v>433.5</v>
      </c>
      <c r="G8" s="51">
        <v>111.5</v>
      </c>
      <c r="H8" s="27">
        <v>11.5</v>
      </c>
      <c r="I8" s="27">
        <v>396.7</v>
      </c>
      <c r="J8" s="27">
        <v>2.9</v>
      </c>
      <c r="K8" s="27">
        <v>0</v>
      </c>
      <c r="L8" s="27">
        <v>3920.5</v>
      </c>
      <c r="M8" s="28">
        <v>22.4</v>
      </c>
      <c r="N8" s="26">
        <v>5.4</v>
      </c>
      <c r="O8" s="27">
        <v>2.8</v>
      </c>
      <c r="P8" s="34">
        <v>2.6</v>
      </c>
      <c r="Q8" s="37">
        <v>959.5</v>
      </c>
    </row>
    <row r="9" spans="1:17" ht="12.75">
      <c r="A9" s="25" t="s">
        <v>14</v>
      </c>
      <c r="B9" s="29">
        <v>3460.8</v>
      </c>
      <c r="C9" s="13">
        <v>3460.8</v>
      </c>
      <c r="D9" s="30">
        <v>335</v>
      </c>
      <c r="E9" s="29">
        <v>2786.5</v>
      </c>
      <c r="F9" s="13">
        <v>2786.5</v>
      </c>
      <c r="G9" s="47">
        <v>472.3</v>
      </c>
      <c r="H9" s="13">
        <v>472.3</v>
      </c>
      <c r="I9" s="13">
        <v>1938.8</v>
      </c>
      <c r="J9" s="13">
        <v>78.2</v>
      </c>
      <c r="K9" s="13">
        <v>0</v>
      </c>
      <c r="L9" s="13">
        <v>0</v>
      </c>
      <c r="M9" s="30">
        <v>297.2</v>
      </c>
      <c r="N9" s="29">
        <v>8.6</v>
      </c>
      <c r="O9" s="13">
        <v>0.6</v>
      </c>
      <c r="P9" s="35">
        <v>8</v>
      </c>
      <c r="Q9" s="38">
        <v>744</v>
      </c>
    </row>
    <row r="10" spans="1:17" ht="12.75">
      <c r="A10" s="25" t="s">
        <v>15</v>
      </c>
      <c r="B10" s="29">
        <v>1437</v>
      </c>
      <c r="C10" s="13">
        <v>1393.2</v>
      </c>
      <c r="D10" s="30">
        <v>168.4</v>
      </c>
      <c r="E10" s="29">
        <v>1338.2</v>
      </c>
      <c r="F10" s="13">
        <v>1282</v>
      </c>
      <c r="G10" s="47">
        <v>5</v>
      </c>
      <c r="H10" s="13">
        <v>5</v>
      </c>
      <c r="I10" s="13">
        <v>1095.4</v>
      </c>
      <c r="J10" s="13">
        <v>17</v>
      </c>
      <c r="K10" s="13">
        <v>0</v>
      </c>
      <c r="L10" s="13">
        <v>0</v>
      </c>
      <c r="M10" s="30">
        <v>220.8</v>
      </c>
      <c r="N10" s="29">
        <v>0</v>
      </c>
      <c r="O10" s="13">
        <v>0</v>
      </c>
      <c r="P10" s="35">
        <v>0</v>
      </c>
      <c r="Q10" s="38">
        <v>175.3</v>
      </c>
    </row>
    <row r="11" spans="1:17" ht="12.75">
      <c r="A11" s="25" t="s">
        <v>45</v>
      </c>
      <c r="B11" s="29">
        <v>247.8</v>
      </c>
      <c r="C11" s="13">
        <v>247.8</v>
      </c>
      <c r="D11" s="30">
        <v>2.6</v>
      </c>
      <c r="E11" s="29">
        <v>169.7</v>
      </c>
      <c r="F11" s="13">
        <v>169.7</v>
      </c>
      <c r="G11" s="47">
        <v>0</v>
      </c>
      <c r="H11" s="13">
        <v>0</v>
      </c>
      <c r="I11" s="13">
        <v>167.5</v>
      </c>
      <c r="J11" s="13">
        <v>2.2</v>
      </c>
      <c r="K11" s="13">
        <v>0</v>
      </c>
      <c r="L11" s="13">
        <v>0</v>
      </c>
      <c r="M11" s="30">
        <v>0</v>
      </c>
      <c r="N11" s="29">
        <v>0</v>
      </c>
      <c r="O11" s="13">
        <v>0</v>
      </c>
      <c r="P11" s="35">
        <v>0</v>
      </c>
      <c r="Q11" s="38">
        <v>78.2</v>
      </c>
    </row>
    <row r="12" spans="1:17" ht="13.5" thickBot="1">
      <c r="A12" s="25" t="s">
        <v>16</v>
      </c>
      <c r="B12" s="31">
        <v>1193.1</v>
      </c>
      <c r="C12" s="32">
        <v>1014.7</v>
      </c>
      <c r="D12" s="33">
        <v>250.9</v>
      </c>
      <c r="E12" s="31">
        <v>736.3</v>
      </c>
      <c r="F12" s="32">
        <v>571.3</v>
      </c>
      <c r="G12" s="58">
        <v>183</v>
      </c>
      <c r="H12" s="32">
        <v>112.4</v>
      </c>
      <c r="I12" s="32">
        <v>421.4</v>
      </c>
      <c r="J12" s="32">
        <v>84.7</v>
      </c>
      <c r="K12" s="32">
        <v>32.3</v>
      </c>
      <c r="L12" s="32">
        <v>0</v>
      </c>
      <c r="M12" s="33">
        <v>14.9</v>
      </c>
      <c r="N12" s="31">
        <v>0</v>
      </c>
      <c r="O12" s="32">
        <v>0</v>
      </c>
      <c r="P12" s="36">
        <v>0</v>
      </c>
      <c r="Q12" s="39">
        <v>335.7</v>
      </c>
    </row>
    <row r="13" spans="1:17" ht="13.5" thickBot="1">
      <c r="A13" s="11" t="s">
        <v>17</v>
      </c>
      <c r="B13" s="12">
        <f>SUM(B8:B12)</f>
        <v>11726.9</v>
      </c>
      <c r="C13" s="12">
        <f aca="true" t="shared" si="0" ref="C13:Q13">SUM(C8:C12)</f>
        <v>6529.7</v>
      </c>
      <c r="D13" s="12">
        <f t="shared" si="0"/>
        <v>756.9</v>
      </c>
      <c r="E13" s="12">
        <f t="shared" si="0"/>
        <v>9484.7</v>
      </c>
      <c r="F13" s="12">
        <f t="shared" si="0"/>
        <v>5243</v>
      </c>
      <c r="G13" s="12">
        <f t="shared" si="0"/>
        <v>771.8</v>
      </c>
      <c r="H13" s="12">
        <f t="shared" si="0"/>
        <v>601.2</v>
      </c>
      <c r="I13" s="12">
        <f t="shared" si="0"/>
        <v>4019.8</v>
      </c>
      <c r="J13" s="12">
        <f t="shared" si="0"/>
        <v>185</v>
      </c>
      <c r="K13" s="12">
        <f t="shared" si="0"/>
        <v>32.3</v>
      </c>
      <c r="L13" s="12">
        <f t="shared" si="0"/>
        <v>3920.5</v>
      </c>
      <c r="M13" s="12">
        <f t="shared" si="0"/>
        <v>555.3</v>
      </c>
      <c r="N13" s="12">
        <f t="shared" si="0"/>
        <v>14</v>
      </c>
      <c r="O13" s="12">
        <f t="shared" si="0"/>
        <v>3.4</v>
      </c>
      <c r="P13" s="12">
        <f t="shared" si="0"/>
        <v>10.6</v>
      </c>
      <c r="Q13" s="12">
        <f t="shared" si="0"/>
        <v>2292.7</v>
      </c>
    </row>
    <row r="14" spans="1:17" ht="13.5" thickBot="1">
      <c r="A14" s="78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</row>
    <row r="15" spans="1:17" ht="12.75">
      <c r="A15" s="7" t="s">
        <v>46</v>
      </c>
      <c r="B15" s="26">
        <v>259.6</v>
      </c>
      <c r="C15" s="27">
        <v>248.4</v>
      </c>
      <c r="D15" s="28">
        <v>36.8</v>
      </c>
      <c r="E15" s="26">
        <v>205.7</v>
      </c>
      <c r="F15" s="27">
        <v>197.4</v>
      </c>
      <c r="G15" s="51">
        <v>0</v>
      </c>
      <c r="H15" s="27">
        <v>0</v>
      </c>
      <c r="I15" s="27">
        <v>165.3</v>
      </c>
      <c r="J15" s="27">
        <v>0</v>
      </c>
      <c r="K15" s="27">
        <v>0</v>
      </c>
      <c r="L15" s="27">
        <v>0</v>
      </c>
      <c r="M15" s="28">
        <v>40.4</v>
      </c>
      <c r="N15" s="26">
        <v>0</v>
      </c>
      <c r="O15" s="27">
        <v>0</v>
      </c>
      <c r="P15" s="28">
        <v>0</v>
      </c>
      <c r="Q15" s="37">
        <v>51</v>
      </c>
    </row>
    <row r="16" spans="1:17" ht="12.75">
      <c r="A16" s="8" t="s">
        <v>19</v>
      </c>
      <c r="B16" s="29">
        <v>16456</v>
      </c>
      <c r="C16" s="13">
        <v>2675</v>
      </c>
      <c r="D16" s="30">
        <v>0</v>
      </c>
      <c r="E16" s="29">
        <v>15665</v>
      </c>
      <c r="F16" s="13">
        <v>1884</v>
      </c>
      <c r="G16" s="47">
        <v>13683</v>
      </c>
      <c r="H16" s="13">
        <v>0</v>
      </c>
      <c r="I16" s="13">
        <v>1846</v>
      </c>
      <c r="J16" s="13">
        <v>99</v>
      </c>
      <c r="K16" s="13">
        <v>37</v>
      </c>
      <c r="L16" s="13">
        <v>0</v>
      </c>
      <c r="M16" s="30">
        <v>0</v>
      </c>
      <c r="N16" s="29">
        <v>187945</v>
      </c>
      <c r="O16" s="13">
        <v>187945</v>
      </c>
      <c r="P16" s="30">
        <v>0</v>
      </c>
      <c r="Q16" s="38">
        <v>791</v>
      </c>
    </row>
    <row r="17" spans="1:17" ht="12.75">
      <c r="A17" s="8" t="s">
        <v>47</v>
      </c>
      <c r="B17" s="29">
        <v>2456140</v>
      </c>
      <c r="C17" s="13">
        <v>2187</v>
      </c>
      <c r="D17" s="30">
        <v>201</v>
      </c>
      <c r="E17" s="29">
        <v>2456050</v>
      </c>
      <c r="F17" s="13">
        <v>2097</v>
      </c>
      <c r="G17" s="47">
        <v>649</v>
      </c>
      <c r="H17" s="13">
        <v>649</v>
      </c>
      <c r="I17" s="13">
        <v>1374</v>
      </c>
      <c r="J17" s="13">
        <v>2451248</v>
      </c>
      <c r="K17" s="13">
        <v>76</v>
      </c>
      <c r="L17" s="13">
        <v>2703</v>
      </c>
      <c r="M17" s="30">
        <v>0</v>
      </c>
      <c r="N17" s="29">
        <v>0</v>
      </c>
      <c r="O17" s="13">
        <v>0</v>
      </c>
      <c r="P17" s="30">
        <v>0</v>
      </c>
      <c r="Q17" s="38">
        <v>175</v>
      </c>
    </row>
    <row r="18" spans="1:17" ht="12.75">
      <c r="A18" s="8" t="s">
        <v>20</v>
      </c>
      <c r="B18" s="29">
        <v>25079</v>
      </c>
      <c r="C18" s="13">
        <v>23035</v>
      </c>
      <c r="D18" s="30">
        <v>2764</v>
      </c>
      <c r="E18" s="29">
        <v>18022</v>
      </c>
      <c r="F18" s="13">
        <v>15982</v>
      </c>
      <c r="G18" s="47">
        <v>3635</v>
      </c>
      <c r="H18" s="13">
        <v>1607</v>
      </c>
      <c r="I18" s="13">
        <v>14335</v>
      </c>
      <c r="J18" s="13">
        <v>9</v>
      </c>
      <c r="K18" s="13">
        <v>0</v>
      </c>
      <c r="L18" s="13">
        <v>0</v>
      </c>
      <c r="M18" s="30">
        <v>43</v>
      </c>
      <c r="N18" s="29">
        <v>8009.5</v>
      </c>
      <c r="O18" s="13">
        <v>7474.5</v>
      </c>
      <c r="P18" s="30">
        <v>535</v>
      </c>
      <c r="Q18" s="38">
        <v>7000</v>
      </c>
    </row>
    <row r="19" spans="1:17" ht="12.75">
      <c r="A19" s="8" t="s">
        <v>21</v>
      </c>
      <c r="B19" s="29">
        <v>1791</v>
      </c>
      <c r="C19" s="13">
        <v>1699</v>
      </c>
      <c r="D19" s="30">
        <v>2</v>
      </c>
      <c r="E19" s="29">
        <v>1482</v>
      </c>
      <c r="F19" s="13">
        <v>1390</v>
      </c>
      <c r="G19" s="47">
        <v>6</v>
      </c>
      <c r="H19" s="13">
        <v>6</v>
      </c>
      <c r="I19" s="13">
        <v>1209</v>
      </c>
      <c r="J19" s="13">
        <v>44</v>
      </c>
      <c r="K19" s="13">
        <v>202</v>
      </c>
      <c r="L19" s="13">
        <v>0</v>
      </c>
      <c r="M19" s="30">
        <v>21</v>
      </c>
      <c r="N19" s="29">
        <v>0</v>
      </c>
      <c r="O19" s="13">
        <v>0</v>
      </c>
      <c r="P19" s="30">
        <v>0</v>
      </c>
      <c r="Q19" s="38">
        <v>379</v>
      </c>
    </row>
    <row r="20" spans="1:17" ht="12.75">
      <c r="A20" s="8" t="s">
        <v>48</v>
      </c>
      <c r="B20" s="29">
        <v>7639</v>
      </c>
      <c r="C20" s="13">
        <v>2586</v>
      </c>
      <c r="D20" s="30">
        <v>408</v>
      </c>
      <c r="E20" s="29">
        <v>6684</v>
      </c>
      <c r="F20" s="13">
        <v>1631</v>
      </c>
      <c r="G20" s="47">
        <v>1686</v>
      </c>
      <c r="H20" s="13">
        <v>305</v>
      </c>
      <c r="I20" s="13">
        <v>1231</v>
      </c>
      <c r="J20" s="13">
        <v>1922</v>
      </c>
      <c r="K20" s="13">
        <v>85</v>
      </c>
      <c r="L20" s="13">
        <v>1750</v>
      </c>
      <c r="M20" s="30">
        <v>10</v>
      </c>
      <c r="N20" s="29">
        <v>77522</v>
      </c>
      <c r="O20" s="13">
        <v>77222</v>
      </c>
      <c r="P20" s="30">
        <v>300</v>
      </c>
      <c r="Q20" s="38">
        <v>720</v>
      </c>
    </row>
    <row r="21" spans="1:17" ht="12.75">
      <c r="A21" s="8" t="s">
        <v>49</v>
      </c>
      <c r="B21" s="29">
        <v>5001.4</v>
      </c>
      <c r="C21" s="13">
        <v>617.6</v>
      </c>
      <c r="D21" s="30">
        <v>57</v>
      </c>
      <c r="E21" s="29">
        <v>4490.9</v>
      </c>
      <c r="F21" s="13">
        <v>435.1</v>
      </c>
      <c r="G21" s="47">
        <v>18.3</v>
      </c>
      <c r="H21" s="13">
        <v>18.3</v>
      </c>
      <c r="I21" s="13">
        <v>404.8</v>
      </c>
      <c r="J21" s="13">
        <v>0</v>
      </c>
      <c r="K21" s="13">
        <v>0</v>
      </c>
      <c r="L21" s="13">
        <v>4055.8</v>
      </c>
      <c r="M21" s="30">
        <v>12</v>
      </c>
      <c r="N21" s="29">
        <v>0</v>
      </c>
      <c r="O21" s="13">
        <v>0</v>
      </c>
      <c r="P21" s="30">
        <v>0</v>
      </c>
      <c r="Q21" s="38">
        <v>509</v>
      </c>
    </row>
    <row r="22" spans="1:17" ht="13.5" thickBot="1">
      <c r="A22" s="9" t="s">
        <v>50</v>
      </c>
      <c r="B22" s="31">
        <v>5332</v>
      </c>
      <c r="C22" s="32">
        <v>1278</v>
      </c>
      <c r="D22" s="33">
        <v>0</v>
      </c>
      <c r="E22" s="31">
        <v>4843</v>
      </c>
      <c r="F22" s="32">
        <v>789</v>
      </c>
      <c r="G22" s="58">
        <v>86</v>
      </c>
      <c r="H22" s="32">
        <v>72</v>
      </c>
      <c r="I22" s="32">
        <v>530</v>
      </c>
      <c r="J22" s="32">
        <v>0</v>
      </c>
      <c r="K22" s="32">
        <v>55</v>
      </c>
      <c r="L22" s="32">
        <v>4040</v>
      </c>
      <c r="M22" s="33">
        <v>132</v>
      </c>
      <c r="N22" s="31">
        <v>0</v>
      </c>
      <c r="O22" s="32">
        <v>0</v>
      </c>
      <c r="P22" s="33">
        <v>0</v>
      </c>
      <c r="Q22" s="39">
        <v>507</v>
      </c>
    </row>
    <row r="23" spans="1:17" ht="13.5" thickBot="1">
      <c r="A23" s="5" t="s">
        <v>17</v>
      </c>
      <c r="B23" s="12">
        <f>SUM(B15:B22)</f>
        <v>2517698</v>
      </c>
      <c r="C23" s="12">
        <f aca="true" t="shared" si="1" ref="C23:Q23">SUM(C15:C22)</f>
        <v>34326</v>
      </c>
      <c r="D23" s="12">
        <f t="shared" si="1"/>
        <v>3468.8</v>
      </c>
      <c r="E23" s="12">
        <f t="shared" si="1"/>
        <v>2507442.6</v>
      </c>
      <c r="F23" s="12">
        <f t="shared" si="1"/>
        <v>24405.5</v>
      </c>
      <c r="G23" s="12">
        <f t="shared" si="1"/>
        <v>19763.3</v>
      </c>
      <c r="H23" s="12">
        <f t="shared" si="1"/>
        <v>2657.3</v>
      </c>
      <c r="I23" s="12">
        <f t="shared" si="1"/>
        <v>21095.1</v>
      </c>
      <c r="J23" s="12">
        <f t="shared" si="1"/>
        <v>2453322</v>
      </c>
      <c r="K23" s="12">
        <f t="shared" si="1"/>
        <v>455</v>
      </c>
      <c r="L23" s="12">
        <f t="shared" si="1"/>
        <v>12548.8</v>
      </c>
      <c r="M23" s="12">
        <f t="shared" si="1"/>
        <v>258.4</v>
      </c>
      <c r="N23" s="12">
        <f t="shared" si="1"/>
        <v>273476.5</v>
      </c>
      <c r="O23" s="12">
        <f t="shared" si="1"/>
        <v>272641.5</v>
      </c>
      <c r="P23" s="12">
        <f t="shared" si="1"/>
        <v>835</v>
      </c>
      <c r="Q23" s="12">
        <f t="shared" si="1"/>
        <v>10132</v>
      </c>
    </row>
    <row r="24" spans="1:17" ht="13.5" thickBot="1">
      <c r="A24" s="78" t="s">
        <v>22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</row>
    <row r="25" spans="1:17" ht="12.75">
      <c r="A25" s="7" t="s">
        <v>51</v>
      </c>
      <c r="B25" s="26">
        <v>14840</v>
      </c>
      <c r="C25" s="27">
        <v>11827</v>
      </c>
      <c r="D25" s="28">
        <v>2324</v>
      </c>
      <c r="E25" s="26">
        <v>13388</v>
      </c>
      <c r="F25" s="27">
        <v>10598</v>
      </c>
      <c r="G25" s="51">
        <v>4788</v>
      </c>
      <c r="H25" s="27">
        <v>2753</v>
      </c>
      <c r="I25" s="27">
        <v>6633</v>
      </c>
      <c r="J25" s="27">
        <v>703</v>
      </c>
      <c r="K25" s="27">
        <v>0</v>
      </c>
      <c r="L25" s="27">
        <v>0</v>
      </c>
      <c r="M25" s="28">
        <v>1264</v>
      </c>
      <c r="N25" s="26">
        <v>2833</v>
      </c>
      <c r="O25" s="27">
        <v>2710</v>
      </c>
      <c r="P25" s="28">
        <v>123</v>
      </c>
      <c r="Q25" s="37">
        <v>602</v>
      </c>
    </row>
    <row r="26" spans="1:17" ht="12.75">
      <c r="A26" s="8" t="s">
        <v>52</v>
      </c>
      <c r="B26" s="29">
        <v>2156</v>
      </c>
      <c r="C26" s="13">
        <v>1625</v>
      </c>
      <c r="D26" s="30">
        <v>527</v>
      </c>
      <c r="E26" s="29">
        <v>2083</v>
      </c>
      <c r="F26" s="13">
        <v>1571</v>
      </c>
      <c r="G26" s="47">
        <v>1241</v>
      </c>
      <c r="H26" s="13">
        <v>733</v>
      </c>
      <c r="I26" s="13">
        <v>778</v>
      </c>
      <c r="J26" s="13">
        <v>2</v>
      </c>
      <c r="K26" s="13">
        <v>17</v>
      </c>
      <c r="L26" s="13">
        <v>0</v>
      </c>
      <c r="M26" s="30">
        <v>45</v>
      </c>
      <c r="N26" s="29">
        <v>0</v>
      </c>
      <c r="O26" s="13">
        <v>0</v>
      </c>
      <c r="P26" s="30">
        <v>0</v>
      </c>
      <c r="Q26" s="38">
        <v>365</v>
      </c>
    </row>
    <row r="27" spans="1:17" ht="12.75">
      <c r="A27" s="8" t="s">
        <v>23</v>
      </c>
      <c r="B27" s="29">
        <v>1419</v>
      </c>
      <c r="C27" s="13">
        <v>1419</v>
      </c>
      <c r="D27" s="30">
        <v>4</v>
      </c>
      <c r="E27" s="29">
        <v>1074</v>
      </c>
      <c r="F27" s="13">
        <v>1074</v>
      </c>
      <c r="G27" s="47">
        <v>96</v>
      </c>
      <c r="H27" s="13">
        <v>96</v>
      </c>
      <c r="I27" s="13">
        <v>782</v>
      </c>
      <c r="J27" s="13">
        <v>7</v>
      </c>
      <c r="K27" s="13">
        <v>189</v>
      </c>
      <c r="L27" s="13">
        <v>0</v>
      </c>
      <c r="M27" s="30">
        <v>0</v>
      </c>
      <c r="N27" s="29">
        <v>0</v>
      </c>
      <c r="O27" s="13">
        <v>0</v>
      </c>
      <c r="P27" s="30">
        <v>0</v>
      </c>
      <c r="Q27" s="38">
        <v>354</v>
      </c>
    </row>
    <row r="28" spans="1:17" ht="12.75">
      <c r="A28" s="8" t="s">
        <v>24</v>
      </c>
      <c r="B28" s="29">
        <v>248</v>
      </c>
      <c r="C28" s="13">
        <v>248</v>
      </c>
      <c r="D28" s="30">
        <v>0</v>
      </c>
      <c r="E28" s="29">
        <v>207</v>
      </c>
      <c r="F28" s="13">
        <v>207</v>
      </c>
      <c r="G28" s="47">
        <v>0</v>
      </c>
      <c r="H28" s="13">
        <v>0</v>
      </c>
      <c r="I28" s="13">
        <v>171</v>
      </c>
      <c r="J28" s="13">
        <v>0</v>
      </c>
      <c r="K28" s="13">
        <v>0</v>
      </c>
      <c r="L28" s="13">
        <v>0</v>
      </c>
      <c r="M28" s="30">
        <v>36</v>
      </c>
      <c r="N28" s="29">
        <v>0</v>
      </c>
      <c r="O28" s="13">
        <v>0</v>
      </c>
      <c r="P28" s="30">
        <v>0</v>
      </c>
      <c r="Q28" s="38">
        <v>41</v>
      </c>
    </row>
    <row r="29" spans="1:17" ht="12.75">
      <c r="A29" s="8" t="s">
        <v>25</v>
      </c>
      <c r="B29" s="29">
        <v>1494</v>
      </c>
      <c r="C29" s="13">
        <v>1494</v>
      </c>
      <c r="D29" s="30">
        <v>203</v>
      </c>
      <c r="E29" s="29">
        <v>1064</v>
      </c>
      <c r="F29" s="13">
        <v>1064</v>
      </c>
      <c r="G29" s="47">
        <v>13</v>
      </c>
      <c r="H29" s="13">
        <v>13</v>
      </c>
      <c r="I29" s="13">
        <v>1005.5</v>
      </c>
      <c r="J29" s="13">
        <v>19</v>
      </c>
      <c r="K29" s="13">
        <v>0</v>
      </c>
      <c r="L29" s="13">
        <v>0</v>
      </c>
      <c r="M29" s="30">
        <v>26.5</v>
      </c>
      <c r="N29" s="29">
        <v>0</v>
      </c>
      <c r="O29" s="13">
        <v>0</v>
      </c>
      <c r="P29" s="30">
        <v>0</v>
      </c>
      <c r="Q29" s="38">
        <v>301</v>
      </c>
    </row>
    <row r="30" spans="1:17" ht="12.75">
      <c r="A30" s="8" t="s">
        <v>26</v>
      </c>
      <c r="B30" s="29">
        <v>605</v>
      </c>
      <c r="C30" s="13">
        <v>605</v>
      </c>
      <c r="D30" s="30">
        <v>0</v>
      </c>
      <c r="E30" s="29">
        <v>516</v>
      </c>
      <c r="F30" s="13">
        <v>516</v>
      </c>
      <c r="G30" s="47">
        <v>0</v>
      </c>
      <c r="H30" s="13">
        <v>0</v>
      </c>
      <c r="I30" s="13">
        <v>494</v>
      </c>
      <c r="J30" s="13">
        <v>0</v>
      </c>
      <c r="K30" s="13">
        <v>0</v>
      </c>
      <c r="L30" s="13">
        <v>0</v>
      </c>
      <c r="M30" s="30">
        <v>22</v>
      </c>
      <c r="N30" s="29">
        <v>0</v>
      </c>
      <c r="O30" s="13">
        <v>0</v>
      </c>
      <c r="P30" s="30">
        <v>0</v>
      </c>
      <c r="Q30" s="38">
        <v>89</v>
      </c>
    </row>
    <row r="31" spans="1:17" ht="13.5" thickBot="1">
      <c r="A31" s="9" t="s">
        <v>53</v>
      </c>
      <c r="B31" s="31">
        <v>6681</v>
      </c>
      <c r="C31" s="32">
        <v>2525</v>
      </c>
      <c r="D31" s="33">
        <v>417</v>
      </c>
      <c r="E31" s="31">
        <v>6148</v>
      </c>
      <c r="F31" s="32">
        <v>1992</v>
      </c>
      <c r="G31" s="58">
        <v>1983</v>
      </c>
      <c r="H31" s="32">
        <v>690</v>
      </c>
      <c r="I31" s="32">
        <v>1150</v>
      </c>
      <c r="J31" s="32">
        <v>112</v>
      </c>
      <c r="K31" s="32">
        <v>40</v>
      </c>
      <c r="L31" s="32">
        <v>2863</v>
      </c>
      <c r="M31" s="33">
        <v>0</v>
      </c>
      <c r="N31" s="31">
        <v>78</v>
      </c>
      <c r="O31" s="32">
        <v>58</v>
      </c>
      <c r="P31" s="33">
        <v>20</v>
      </c>
      <c r="Q31" s="39">
        <v>527</v>
      </c>
    </row>
    <row r="32" spans="1:17" ht="13.5" thickBot="1">
      <c r="A32" s="5" t="s">
        <v>17</v>
      </c>
      <c r="B32" s="12">
        <f>SUM(B25:B31)</f>
        <v>27443</v>
      </c>
      <c r="C32" s="12">
        <f aca="true" t="shared" si="2" ref="C32:Q32">SUM(C25:C31)</f>
        <v>19743</v>
      </c>
      <c r="D32" s="12">
        <f t="shared" si="2"/>
        <v>3475</v>
      </c>
      <c r="E32" s="12">
        <f t="shared" si="2"/>
        <v>24480</v>
      </c>
      <c r="F32" s="12">
        <f t="shared" si="2"/>
        <v>17022</v>
      </c>
      <c r="G32" s="12">
        <f t="shared" si="2"/>
        <v>8121</v>
      </c>
      <c r="H32" s="12">
        <f t="shared" si="2"/>
        <v>4285</v>
      </c>
      <c r="I32" s="12">
        <f t="shared" si="2"/>
        <v>11013.5</v>
      </c>
      <c r="J32" s="12">
        <f t="shared" si="2"/>
        <v>843</v>
      </c>
      <c r="K32" s="12">
        <f t="shared" si="2"/>
        <v>246</v>
      </c>
      <c r="L32" s="12">
        <f t="shared" si="2"/>
        <v>2863</v>
      </c>
      <c r="M32" s="12">
        <f t="shared" si="2"/>
        <v>1393.5</v>
      </c>
      <c r="N32" s="12">
        <f t="shared" si="2"/>
        <v>2911</v>
      </c>
      <c r="O32" s="12">
        <f t="shared" si="2"/>
        <v>2768</v>
      </c>
      <c r="P32" s="12">
        <f t="shared" si="2"/>
        <v>143</v>
      </c>
      <c r="Q32" s="12">
        <f t="shared" si="2"/>
        <v>2279</v>
      </c>
    </row>
    <row r="33" spans="1:17" ht="13.5" thickBot="1">
      <c r="A33" s="78" t="s">
        <v>27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</row>
    <row r="34" spans="1:17" ht="12.75">
      <c r="A34" s="7" t="s">
        <v>28</v>
      </c>
      <c r="B34" s="26">
        <v>377.5</v>
      </c>
      <c r="C34" s="27">
        <v>377.5</v>
      </c>
      <c r="D34" s="28">
        <v>0</v>
      </c>
      <c r="E34" s="26">
        <v>377.5</v>
      </c>
      <c r="F34" s="27">
        <v>377.5</v>
      </c>
      <c r="G34" s="51">
        <v>28.5</v>
      </c>
      <c r="H34" s="27">
        <v>28.5</v>
      </c>
      <c r="I34" s="27">
        <v>349</v>
      </c>
      <c r="J34" s="27">
        <v>0</v>
      </c>
      <c r="K34" s="27">
        <v>0</v>
      </c>
      <c r="L34" s="27">
        <v>0</v>
      </c>
      <c r="M34" s="28">
        <v>0</v>
      </c>
      <c r="N34" s="26">
        <v>0</v>
      </c>
      <c r="O34" s="27">
        <v>0</v>
      </c>
      <c r="P34" s="28">
        <v>0</v>
      </c>
      <c r="Q34" s="37">
        <v>0</v>
      </c>
    </row>
    <row r="35" spans="1:17" ht="12.75">
      <c r="A35" s="8" t="s">
        <v>54</v>
      </c>
      <c r="B35" s="29">
        <v>5020.2</v>
      </c>
      <c r="C35" s="13">
        <v>282</v>
      </c>
      <c r="D35" s="30">
        <v>0</v>
      </c>
      <c r="E35" s="29">
        <v>5096.2</v>
      </c>
      <c r="F35" s="13">
        <v>358</v>
      </c>
      <c r="G35" s="47">
        <v>129.8</v>
      </c>
      <c r="H35" s="13">
        <v>120.6</v>
      </c>
      <c r="I35" s="13">
        <v>233.4</v>
      </c>
      <c r="J35" s="13">
        <v>4</v>
      </c>
      <c r="K35" s="13">
        <v>0</v>
      </c>
      <c r="L35" s="13">
        <v>4729</v>
      </c>
      <c r="M35" s="30">
        <v>0</v>
      </c>
      <c r="N35" s="29">
        <v>0</v>
      </c>
      <c r="O35" s="13">
        <v>0</v>
      </c>
      <c r="P35" s="30">
        <v>0</v>
      </c>
      <c r="Q35" s="38">
        <v>0</v>
      </c>
    </row>
    <row r="36" spans="1:17" ht="12.75">
      <c r="A36" s="8" t="s">
        <v>55</v>
      </c>
      <c r="B36" s="29">
        <v>3959.3</v>
      </c>
      <c r="C36" s="13">
        <v>3944.3</v>
      </c>
      <c r="D36" s="30">
        <v>347</v>
      </c>
      <c r="E36" s="29">
        <v>3388.3</v>
      </c>
      <c r="F36" s="13">
        <v>3373.3</v>
      </c>
      <c r="G36" s="47">
        <v>488.8</v>
      </c>
      <c r="H36" s="13">
        <v>473.8</v>
      </c>
      <c r="I36" s="13">
        <v>2686.5</v>
      </c>
      <c r="J36" s="13">
        <v>60</v>
      </c>
      <c r="K36" s="13">
        <v>153</v>
      </c>
      <c r="L36" s="13">
        <v>0</v>
      </c>
      <c r="M36" s="30">
        <v>0</v>
      </c>
      <c r="N36" s="29">
        <v>1994</v>
      </c>
      <c r="O36" s="13">
        <v>1389</v>
      </c>
      <c r="P36" s="30">
        <v>605</v>
      </c>
      <c r="Q36" s="38">
        <v>400</v>
      </c>
    </row>
    <row r="37" spans="1:17" ht="12.75">
      <c r="A37" s="8" t="s">
        <v>56</v>
      </c>
      <c r="B37" s="29">
        <v>821.7</v>
      </c>
      <c r="C37" s="13">
        <v>821.7</v>
      </c>
      <c r="D37" s="30">
        <v>0</v>
      </c>
      <c r="E37" s="29">
        <v>653.8</v>
      </c>
      <c r="F37" s="13">
        <v>653.8</v>
      </c>
      <c r="G37" s="47">
        <v>57.7</v>
      </c>
      <c r="H37" s="13">
        <v>57.7</v>
      </c>
      <c r="I37" s="13">
        <v>596.1</v>
      </c>
      <c r="J37" s="13">
        <v>0</v>
      </c>
      <c r="K37" s="13">
        <v>0</v>
      </c>
      <c r="L37" s="13">
        <v>0</v>
      </c>
      <c r="M37" s="30">
        <v>0</v>
      </c>
      <c r="N37" s="29">
        <v>0</v>
      </c>
      <c r="O37" s="13">
        <v>0</v>
      </c>
      <c r="P37" s="30">
        <v>0</v>
      </c>
      <c r="Q37" s="38">
        <v>167.9</v>
      </c>
    </row>
    <row r="38" spans="1:17" ht="13.5" thickBot="1">
      <c r="A38" s="9" t="s">
        <v>57</v>
      </c>
      <c r="B38" s="31">
        <v>879</v>
      </c>
      <c r="C38" s="32">
        <v>879</v>
      </c>
      <c r="D38" s="33">
        <v>36</v>
      </c>
      <c r="E38" s="31">
        <v>879</v>
      </c>
      <c r="F38" s="32">
        <v>879</v>
      </c>
      <c r="G38" s="58">
        <v>0</v>
      </c>
      <c r="H38" s="32">
        <v>0</v>
      </c>
      <c r="I38" s="32">
        <v>879</v>
      </c>
      <c r="J38" s="32">
        <v>0</v>
      </c>
      <c r="K38" s="32">
        <v>0</v>
      </c>
      <c r="L38" s="32">
        <v>0</v>
      </c>
      <c r="M38" s="33">
        <v>0</v>
      </c>
      <c r="N38" s="31">
        <v>0</v>
      </c>
      <c r="O38" s="32">
        <v>0</v>
      </c>
      <c r="P38" s="33">
        <v>0</v>
      </c>
      <c r="Q38" s="39">
        <v>0</v>
      </c>
    </row>
    <row r="39" spans="1:17" ht="13.5" thickBot="1">
      <c r="A39" s="10" t="s">
        <v>17</v>
      </c>
      <c r="B39" s="12">
        <f>SUM(B34:B38)</f>
        <v>11057.7</v>
      </c>
      <c r="C39" s="12">
        <f aca="true" t="shared" si="3" ref="C39:Q39">SUM(C34:C38)</f>
        <v>6304.5</v>
      </c>
      <c r="D39" s="12">
        <f t="shared" si="3"/>
        <v>383</v>
      </c>
      <c r="E39" s="12">
        <f t="shared" si="3"/>
        <v>10394.8</v>
      </c>
      <c r="F39" s="12">
        <f t="shared" si="3"/>
        <v>5641.6</v>
      </c>
      <c r="G39" s="12">
        <f t="shared" si="3"/>
        <v>704.8000000000001</v>
      </c>
      <c r="H39" s="12">
        <f t="shared" si="3"/>
        <v>680.6</v>
      </c>
      <c r="I39" s="12">
        <f t="shared" si="3"/>
        <v>4744</v>
      </c>
      <c r="J39" s="12">
        <f t="shared" si="3"/>
        <v>64</v>
      </c>
      <c r="K39" s="12">
        <f t="shared" si="3"/>
        <v>153</v>
      </c>
      <c r="L39" s="12">
        <f t="shared" si="3"/>
        <v>4729</v>
      </c>
      <c r="M39" s="12">
        <f t="shared" si="3"/>
        <v>0</v>
      </c>
      <c r="N39" s="12">
        <f t="shared" si="3"/>
        <v>1994</v>
      </c>
      <c r="O39" s="12">
        <f t="shared" si="3"/>
        <v>1389</v>
      </c>
      <c r="P39" s="12">
        <f t="shared" si="3"/>
        <v>605</v>
      </c>
      <c r="Q39" s="12">
        <f t="shared" si="3"/>
        <v>567.9</v>
      </c>
    </row>
    <row r="40" spans="1:17" ht="13.5" thickBot="1">
      <c r="A40" s="78" t="s">
        <v>29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spans="1:17" ht="12.75">
      <c r="A41" s="7" t="s">
        <v>58</v>
      </c>
      <c r="B41" s="26">
        <v>1029.5</v>
      </c>
      <c r="C41" s="27">
        <v>962</v>
      </c>
      <c r="D41" s="28">
        <v>42.5</v>
      </c>
      <c r="E41" s="26">
        <v>886.6</v>
      </c>
      <c r="F41" s="27">
        <v>819.1</v>
      </c>
      <c r="G41" s="51">
        <v>455.5</v>
      </c>
      <c r="H41" s="27">
        <v>388.5</v>
      </c>
      <c r="I41" s="27">
        <v>419.1</v>
      </c>
      <c r="J41" s="27">
        <v>7</v>
      </c>
      <c r="K41" s="27">
        <v>5</v>
      </c>
      <c r="L41" s="27">
        <v>0</v>
      </c>
      <c r="M41" s="28">
        <v>0</v>
      </c>
      <c r="N41" s="26">
        <v>4</v>
      </c>
      <c r="O41" s="27">
        <v>0</v>
      </c>
      <c r="P41" s="28">
        <v>4</v>
      </c>
      <c r="Q41" s="37">
        <v>144</v>
      </c>
    </row>
    <row r="42" spans="1:17" ht="12.75">
      <c r="A42" s="8" t="s">
        <v>59</v>
      </c>
      <c r="B42" s="29">
        <v>464.7</v>
      </c>
      <c r="C42" s="13">
        <v>464.7</v>
      </c>
      <c r="D42" s="30">
        <v>0</v>
      </c>
      <c r="E42" s="29">
        <v>367.7</v>
      </c>
      <c r="F42" s="13">
        <v>367.7</v>
      </c>
      <c r="G42" s="47">
        <v>33.5</v>
      </c>
      <c r="H42" s="13">
        <v>33.5</v>
      </c>
      <c r="I42" s="13">
        <v>257.2</v>
      </c>
      <c r="J42" s="13">
        <v>47</v>
      </c>
      <c r="K42" s="13">
        <v>30</v>
      </c>
      <c r="L42" s="13">
        <v>0</v>
      </c>
      <c r="M42" s="30">
        <v>0</v>
      </c>
      <c r="N42" s="29">
        <v>0</v>
      </c>
      <c r="O42" s="13">
        <v>0</v>
      </c>
      <c r="P42" s="30">
        <v>0</v>
      </c>
      <c r="Q42" s="38">
        <v>97</v>
      </c>
    </row>
    <row r="43" spans="1:17" ht="12.75">
      <c r="A43" s="8" t="s">
        <v>61</v>
      </c>
      <c r="B43" s="29">
        <v>372.6</v>
      </c>
      <c r="C43" s="13">
        <v>352.6</v>
      </c>
      <c r="D43" s="30">
        <v>0</v>
      </c>
      <c r="E43" s="29">
        <v>364.6</v>
      </c>
      <c r="F43" s="13">
        <v>344.6</v>
      </c>
      <c r="G43" s="47">
        <v>0</v>
      </c>
      <c r="H43" s="13">
        <v>0</v>
      </c>
      <c r="I43" s="13">
        <v>335.6</v>
      </c>
      <c r="J43" s="13">
        <v>0</v>
      </c>
      <c r="K43" s="13">
        <v>20</v>
      </c>
      <c r="L43" s="13">
        <v>0</v>
      </c>
      <c r="M43" s="30">
        <v>9</v>
      </c>
      <c r="N43" s="29">
        <v>0</v>
      </c>
      <c r="O43" s="13">
        <v>0</v>
      </c>
      <c r="P43" s="30">
        <v>0</v>
      </c>
      <c r="Q43" s="38">
        <v>8</v>
      </c>
    </row>
    <row r="44" spans="1:17" ht="12.75">
      <c r="A44" s="8" t="s">
        <v>60</v>
      </c>
      <c r="B44" s="29">
        <v>7294</v>
      </c>
      <c r="C44" s="13">
        <v>6867</v>
      </c>
      <c r="D44" s="30">
        <v>1509</v>
      </c>
      <c r="E44" s="29">
        <v>6178</v>
      </c>
      <c r="F44" s="13">
        <v>5783</v>
      </c>
      <c r="G44" s="47">
        <v>1697.9</v>
      </c>
      <c r="H44" s="13">
        <v>1302.9</v>
      </c>
      <c r="I44" s="13">
        <v>3961.2</v>
      </c>
      <c r="J44" s="13">
        <v>377.6</v>
      </c>
      <c r="K44" s="13">
        <v>0</v>
      </c>
      <c r="L44" s="13">
        <v>0</v>
      </c>
      <c r="M44" s="30">
        <v>141.3</v>
      </c>
      <c r="N44" s="29">
        <v>2751</v>
      </c>
      <c r="O44" s="13">
        <v>2751</v>
      </c>
      <c r="P44" s="30">
        <v>0</v>
      </c>
      <c r="Q44" s="38">
        <v>1306</v>
      </c>
    </row>
    <row r="45" spans="1:17" ht="12.75">
      <c r="A45" s="8" t="s">
        <v>30</v>
      </c>
      <c r="B45" s="29">
        <v>1229.5</v>
      </c>
      <c r="C45" s="13">
        <v>1229.5</v>
      </c>
      <c r="D45" s="30">
        <v>483.4</v>
      </c>
      <c r="E45" s="29">
        <v>1087.2</v>
      </c>
      <c r="F45" s="13">
        <v>1087.2</v>
      </c>
      <c r="G45" s="47">
        <v>504.5</v>
      </c>
      <c r="H45" s="13">
        <v>504.5</v>
      </c>
      <c r="I45" s="13">
        <v>496.2</v>
      </c>
      <c r="J45" s="13">
        <v>0</v>
      </c>
      <c r="K45" s="13">
        <v>86.5</v>
      </c>
      <c r="L45" s="13">
        <v>0</v>
      </c>
      <c r="M45" s="30">
        <v>0</v>
      </c>
      <c r="N45" s="29">
        <v>56.6</v>
      </c>
      <c r="O45" s="13">
        <v>12.7</v>
      </c>
      <c r="P45" s="30">
        <v>43.9</v>
      </c>
      <c r="Q45" s="38">
        <v>134.4</v>
      </c>
    </row>
    <row r="46" spans="1:17" ht="13.5" thickBot="1">
      <c r="A46" s="9" t="s">
        <v>62</v>
      </c>
      <c r="B46" s="31">
        <v>4085.9</v>
      </c>
      <c r="C46" s="32">
        <v>1889.4</v>
      </c>
      <c r="D46" s="33">
        <v>541</v>
      </c>
      <c r="E46" s="31">
        <v>3586.2</v>
      </c>
      <c r="F46" s="32">
        <v>1389.4</v>
      </c>
      <c r="G46" s="58">
        <v>1098.4</v>
      </c>
      <c r="H46" s="32">
        <v>851.9</v>
      </c>
      <c r="I46" s="32">
        <v>494.7</v>
      </c>
      <c r="J46" s="32">
        <v>10.3</v>
      </c>
      <c r="K46" s="32">
        <v>7</v>
      </c>
      <c r="L46" s="32">
        <v>1940</v>
      </c>
      <c r="M46" s="33">
        <v>35.8</v>
      </c>
      <c r="N46" s="31">
        <v>0</v>
      </c>
      <c r="O46" s="32">
        <v>0</v>
      </c>
      <c r="P46" s="33">
        <v>0</v>
      </c>
      <c r="Q46" s="39">
        <v>294</v>
      </c>
    </row>
    <row r="47" spans="1:17" ht="13.5" thickBot="1">
      <c r="A47" s="5" t="s">
        <v>17</v>
      </c>
      <c r="B47" s="6">
        <f>SUM(B41:B46)</f>
        <v>14476.199999999999</v>
      </c>
      <c r="C47" s="6">
        <f aca="true" t="shared" si="4" ref="C47:Q47">SUM(C41:C46)</f>
        <v>11765.199999999999</v>
      </c>
      <c r="D47" s="6">
        <f t="shared" si="4"/>
        <v>2575.9</v>
      </c>
      <c r="E47" s="6">
        <f t="shared" si="4"/>
        <v>12470.3</v>
      </c>
      <c r="F47" s="6">
        <f t="shared" si="4"/>
        <v>9791</v>
      </c>
      <c r="G47" s="6">
        <f t="shared" si="4"/>
        <v>3789.8</v>
      </c>
      <c r="H47" s="6">
        <f t="shared" si="4"/>
        <v>3081.3</v>
      </c>
      <c r="I47" s="6">
        <f t="shared" si="4"/>
        <v>5963.999999999999</v>
      </c>
      <c r="J47" s="6">
        <f t="shared" si="4"/>
        <v>441.90000000000003</v>
      </c>
      <c r="K47" s="6">
        <f t="shared" si="4"/>
        <v>148.5</v>
      </c>
      <c r="L47" s="6">
        <f t="shared" si="4"/>
        <v>1940</v>
      </c>
      <c r="M47" s="6">
        <f t="shared" si="4"/>
        <v>186.10000000000002</v>
      </c>
      <c r="N47" s="6">
        <f t="shared" si="4"/>
        <v>2811.6</v>
      </c>
      <c r="O47" s="6">
        <f t="shared" si="4"/>
        <v>2763.7</v>
      </c>
      <c r="P47" s="6">
        <f t="shared" si="4"/>
        <v>47.9</v>
      </c>
      <c r="Q47" s="6">
        <f t="shared" si="4"/>
        <v>1983.4</v>
      </c>
    </row>
    <row r="48" spans="1:17" ht="13.5" thickBot="1">
      <c r="A48" s="78" t="s">
        <v>31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</row>
    <row r="49" spans="1:17" ht="12.75">
      <c r="A49" s="7" t="s">
        <v>32</v>
      </c>
      <c r="B49" s="26">
        <v>1137.8</v>
      </c>
      <c r="C49" s="27">
        <v>1137.8</v>
      </c>
      <c r="D49" s="34">
        <v>0</v>
      </c>
      <c r="E49" s="50">
        <v>806.8</v>
      </c>
      <c r="F49" s="51">
        <v>806.8</v>
      </c>
      <c r="G49" s="51">
        <v>5</v>
      </c>
      <c r="H49" s="51">
        <v>5</v>
      </c>
      <c r="I49" s="51">
        <v>772.8</v>
      </c>
      <c r="J49" s="27">
        <v>0</v>
      </c>
      <c r="K49" s="27">
        <v>24</v>
      </c>
      <c r="L49" s="27">
        <v>0</v>
      </c>
      <c r="M49" s="28">
        <v>5</v>
      </c>
      <c r="N49" s="26">
        <v>0</v>
      </c>
      <c r="O49" s="27">
        <v>0</v>
      </c>
      <c r="P49" s="28">
        <v>0</v>
      </c>
      <c r="Q49" s="37">
        <v>331</v>
      </c>
    </row>
    <row r="50" spans="1:17" ht="12.75">
      <c r="A50" s="8" t="s">
        <v>63</v>
      </c>
      <c r="B50" s="29">
        <v>517</v>
      </c>
      <c r="C50" s="13">
        <v>517</v>
      </c>
      <c r="D50" s="35">
        <v>0</v>
      </c>
      <c r="E50" s="52">
        <v>473</v>
      </c>
      <c r="F50" s="47">
        <v>473</v>
      </c>
      <c r="G50" s="47">
        <v>175</v>
      </c>
      <c r="H50" s="47">
        <v>175</v>
      </c>
      <c r="I50" s="47">
        <v>293</v>
      </c>
      <c r="J50" s="13">
        <v>5</v>
      </c>
      <c r="K50" s="13">
        <v>0</v>
      </c>
      <c r="L50" s="13">
        <v>0</v>
      </c>
      <c r="M50" s="30">
        <v>0</v>
      </c>
      <c r="N50" s="29">
        <v>13</v>
      </c>
      <c r="O50" s="13">
        <v>0</v>
      </c>
      <c r="P50" s="30">
        <v>13</v>
      </c>
      <c r="Q50" s="38">
        <v>44</v>
      </c>
    </row>
    <row r="51" spans="1:17" ht="12.75">
      <c r="A51" s="8" t="s">
        <v>64</v>
      </c>
      <c r="B51" s="29">
        <v>1309</v>
      </c>
      <c r="C51" s="13">
        <v>1304</v>
      </c>
      <c r="D51" s="35">
        <v>60</v>
      </c>
      <c r="E51" s="52">
        <v>1045.8</v>
      </c>
      <c r="F51" s="47">
        <v>1040.8</v>
      </c>
      <c r="G51" s="47">
        <v>57</v>
      </c>
      <c r="H51" s="47">
        <v>53</v>
      </c>
      <c r="I51" s="47">
        <v>977.9</v>
      </c>
      <c r="J51" s="13">
        <v>7.4</v>
      </c>
      <c r="K51" s="13">
        <v>0</v>
      </c>
      <c r="L51" s="13">
        <v>0</v>
      </c>
      <c r="M51" s="30">
        <v>3.5</v>
      </c>
      <c r="N51" s="29">
        <v>0</v>
      </c>
      <c r="O51" s="13">
        <v>0</v>
      </c>
      <c r="P51" s="30">
        <v>0</v>
      </c>
      <c r="Q51" s="38">
        <v>370</v>
      </c>
    </row>
    <row r="52" spans="1:17" s="46" customFormat="1" ht="13.5" thickBot="1">
      <c r="A52" s="9" t="s">
        <v>65</v>
      </c>
      <c r="B52" s="57">
        <v>686</v>
      </c>
      <c r="C52" s="58">
        <v>686</v>
      </c>
      <c r="D52" s="60">
        <v>0</v>
      </c>
      <c r="E52" s="57">
        <v>454</v>
      </c>
      <c r="F52" s="58">
        <v>454</v>
      </c>
      <c r="G52" s="58">
        <v>18</v>
      </c>
      <c r="H52" s="58">
        <v>18</v>
      </c>
      <c r="I52" s="58">
        <v>428</v>
      </c>
      <c r="J52" s="58">
        <v>0</v>
      </c>
      <c r="K52" s="58">
        <v>8</v>
      </c>
      <c r="L52" s="58">
        <v>0</v>
      </c>
      <c r="M52" s="59">
        <v>0</v>
      </c>
      <c r="N52" s="57">
        <v>0</v>
      </c>
      <c r="O52" s="58">
        <v>0</v>
      </c>
      <c r="P52" s="59">
        <v>0</v>
      </c>
      <c r="Q52" s="61">
        <v>232</v>
      </c>
    </row>
    <row r="53" spans="1:17" ht="13.5" thickBot="1">
      <c r="A53" s="5" t="s">
        <v>17</v>
      </c>
      <c r="B53" s="12">
        <f>SUM(B49:B52)</f>
        <v>3649.8</v>
      </c>
      <c r="C53" s="12">
        <f aca="true" t="shared" si="5" ref="C53:Q53">SUM(C49:C52)</f>
        <v>3644.8</v>
      </c>
      <c r="D53" s="12">
        <f t="shared" si="5"/>
        <v>60</v>
      </c>
      <c r="E53" s="12">
        <f t="shared" si="5"/>
        <v>2779.6</v>
      </c>
      <c r="F53" s="12">
        <f t="shared" si="5"/>
        <v>2774.6</v>
      </c>
      <c r="G53" s="12">
        <f t="shared" si="5"/>
        <v>255</v>
      </c>
      <c r="H53" s="12">
        <f t="shared" si="5"/>
        <v>251</v>
      </c>
      <c r="I53" s="12">
        <f t="shared" si="5"/>
        <v>2471.7</v>
      </c>
      <c r="J53" s="12">
        <f t="shared" si="5"/>
        <v>12.4</v>
      </c>
      <c r="K53" s="12">
        <f t="shared" si="5"/>
        <v>32</v>
      </c>
      <c r="L53" s="12">
        <f t="shared" si="5"/>
        <v>0</v>
      </c>
      <c r="M53" s="12">
        <f t="shared" si="5"/>
        <v>8.5</v>
      </c>
      <c r="N53" s="12">
        <f t="shared" si="5"/>
        <v>13</v>
      </c>
      <c r="O53" s="12">
        <f t="shared" si="5"/>
        <v>0</v>
      </c>
      <c r="P53" s="12">
        <f t="shared" si="5"/>
        <v>13</v>
      </c>
      <c r="Q53" s="12">
        <f t="shared" si="5"/>
        <v>977</v>
      </c>
    </row>
    <row r="54" spans="1:17" ht="13.5" thickBot="1">
      <c r="A54" s="78" t="s">
        <v>33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1"/>
    </row>
    <row r="55" spans="1:17" ht="12.75">
      <c r="A55" s="7" t="s">
        <v>66</v>
      </c>
      <c r="B55" s="26">
        <v>6348</v>
      </c>
      <c r="C55" s="27">
        <v>2475</v>
      </c>
      <c r="D55" s="28">
        <v>48</v>
      </c>
      <c r="E55" s="26">
        <v>5772</v>
      </c>
      <c r="F55" s="27">
        <v>1899</v>
      </c>
      <c r="G55" s="51">
        <v>2311</v>
      </c>
      <c r="H55" s="27">
        <v>396</v>
      </c>
      <c r="I55" s="27">
        <v>1502</v>
      </c>
      <c r="J55" s="27">
        <v>1959</v>
      </c>
      <c r="K55" s="27">
        <v>0</v>
      </c>
      <c r="L55" s="27">
        <v>0</v>
      </c>
      <c r="M55" s="28">
        <v>0</v>
      </c>
      <c r="N55" s="26">
        <v>148321</v>
      </c>
      <c r="O55" s="27">
        <v>144103</v>
      </c>
      <c r="P55" s="34">
        <v>4218</v>
      </c>
      <c r="Q55" s="37">
        <v>581</v>
      </c>
    </row>
    <row r="56" spans="1:17" ht="12.75">
      <c r="A56" s="8" t="s">
        <v>67</v>
      </c>
      <c r="B56" s="29">
        <v>1306</v>
      </c>
      <c r="C56" s="13">
        <v>1278</v>
      </c>
      <c r="D56" s="30">
        <v>28</v>
      </c>
      <c r="E56" s="29">
        <v>987</v>
      </c>
      <c r="F56" s="13">
        <v>959</v>
      </c>
      <c r="G56" s="47">
        <v>301</v>
      </c>
      <c r="H56" s="13">
        <v>273</v>
      </c>
      <c r="I56" s="13">
        <v>686</v>
      </c>
      <c r="J56" s="13">
        <v>0</v>
      </c>
      <c r="K56" s="13">
        <v>0</v>
      </c>
      <c r="L56" s="13">
        <v>0</v>
      </c>
      <c r="M56" s="30">
        <v>0</v>
      </c>
      <c r="N56" s="29">
        <v>0</v>
      </c>
      <c r="O56" s="13">
        <v>0</v>
      </c>
      <c r="P56" s="35">
        <v>0</v>
      </c>
      <c r="Q56" s="38">
        <v>319</v>
      </c>
    </row>
    <row r="57" spans="1:17" ht="12.75">
      <c r="A57" s="8" t="s">
        <v>34</v>
      </c>
      <c r="B57" s="29">
        <v>145</v>
      </c>
      <c r="C57" s="13">
        <v>145</v>
      </c>
      <c r="D57" s="30">
        <v>0</v>
      </c>
      <c r="E57" s="29">
        <v>110</v>
      </c>
      <c r="F57" s="13">
        <v>110</v>
      </c>
      <c r="G57" s="47">
        <v>6</v>
      </c>
      <c r="H57" s="13">
        <v>6</v>
      </c>
      <c r="I57" s="13">
        <v>88</v>
      </c>
      <c r="J57" s="13">
        <v>3</v>
      </c>
      <c r="K57" s="13">
        <v>0</v>
      </c>
      <c r="L57" s="13">
        <v>0</v>
      </c>
      <c r="M57" s="30">
        <v>13</v>
      </c>
      <c r="N57" s="29">
        <v>0</v>
      </c>
      <c r="O57" s="13">
        <v>0</v>
      </c>
      <c r="P57" s="35">
        <v>0</v>
      </c>
      <c r="Q57" s="38">
        <v>35</v>
      </c>
    </row>
    <row r="58" spans="1:17" ht="13.5" thickBot="1">
      <c r="A58" s="9" t="s">
        <v>68</v>
      </c>
      <c r="B58" s="41">
        <v>4400</v>
      </c>
      <c r="C58" s="42">
        <v>2730</v>
      </c>
      <c r="D58" s="43">
        <v>377</v>
      </c>
      <c r="E58" s="41">
        <v>3898</v>
      </c>
      <c r="F58" s="42">
        <v>2228</v>
      </c>
      <c r="G58" s="65">
        <v>1068</v>
      </c>
      <c r="H58" s="42">
        <v>1008</v>
      </c>
      <c r="I58" s="42">
        <v>1169</v>
      </c>
      <c r="J58" s="42">
        <v>0</v>
      </c>
      <c r="K58" s="42">
        <v>51</v>
      </c>
      <c r="L58" s="42">
        <v>1610</v>
      </c>
      <c r="M58" s="43">
        <v>0</v>
      </c>
      <c r="N58" s="41">
        <v>0</v>
      </c>
      <c r="O58" s="42">
        <v>0</v>
      </c>
      <c r="P58" s="45">
        <v>0</v>
      </c>
      <c r="Q58" s="44">
        <v>488</v>
      </c>
    </row>
    <row r="59" spans="1:17" ht="13.5" thickBot="1">
      <c r="A59" s="10" t="s">
        <v>17</v>
      </c>
      <c r="B59" s="6">
        <f>SUM(B55:B58)</f>
        <v>12199</v>
      </c>
      <c r="C59" s="6">
        <f aca="true" t="shared" si="6" ref="C59:Q59">SUM(C55:C58)</f>
        <v>6628</v>
      </c>
      <c r="D59" s="6">
        <f t="shared" si="6"/>
        <v>453</v>
      </c>
      <c r="E59" s="6">
        <f t="shared" si="6"/>
        <v>10767</v>
      </c>
      <c r="F59" s="6">
        <f t="shared" si="6"/>
        <v>5196</v>
      </c>
      <c r="G59" s="6">
        <f t="shared" si="6"/>
        <v>3686</v>
      </c>
      <c r="H59" s="6">
        <f t="shared" si="6"/>
        <v>1683</v>
      </c>
      <c r="I59" s="6">
        <f t="shared" si="6"/>
        <v>3445</v>
      </c>
      <c r="J59" s="6">
        <f t="shared" si="6"/>
        <v>1962</v>
      </c>
      <c r="K59" s="6">
        <f t="shared" si="6"/>
        <v>51</v>
      </c>
      <c r="L59" s="6">
        <f t="shared" si="6"/>
        <v>1610</v>
      </c>
      <c r="M59" s="6">
        <f t="shared" si="6"/>
        <v>13</v>
      </c>
      <c r="N59" s="6">
        <f t="shared" si="6"/>
        <v>148321</v>
      </c>
      <c r="O59" s="6">
        <f t="shared" si="6"/>
        <v>144103</v>
      </c>
      <c r="P59" s="6">
        <f t="shared" si="6"/>
        <v>4218</v>
      </c>
      <c r="Q59" s="6">
        <f t="shared" si="6"/>
        <v>1423</v>
      </c>
    </row>
    <row r="60" spans="1:17" ht="13.5" thickBot="1">
      <c r="A60" s="78" t="s">
        <v>35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9"/>
    </row>
    <row r="61" spans="1:17" ht="12.75">
      <c r="A61" s="7" t="s">
        <v>69</v>
      </c>
      <c r="B61" s="26">
        <v>1146.9</v>
      </c>
      <c r="C61" s="27">
        <v>789.9</v>
      </c>
      <c r="D61" s="28">
        <v>128</v>
      </c>
      <c r="E61" s="26">
        <v>959</v>
      </c>
      <c r="F61" s="27">
        <v>602</v>
      </c>
      <c r="G61" s="51">
        <v>425.5</v>
      </c>
      <c r="H61" s="27">
        <v>72.5</v>
      </c>
      <c r="I61" s="27">
        <v>509.5</v>
      </c>
      <c r="J61" s="27">
        <v>1.5</v>
      </c>
      <c r="K61" s="27">
        <v>12.5</v>
      </c>
      <c r="L61" s="27">
        <v>0</v>
      </c>
      <c r="M61" s="28">
        <v>10</v>
      </c>
      <c r="N61" s="26">
        <v>0</v>
      </c>
      <c r="O61" s="27">
        <v>0</v>
      </c>
      <c r="P61" s="28">
        <v>0</v>
      </c>
      <c r="Q61" s="37">
        <v>188.2</v>
      </c>
    </row>
    <row r="62" spans="1:17" ht="12.75">
      <c r="A62" s="8" t="s">
        <v>36</v>
      </c>
      <c r="B62" s="29">
        <v>7875</v>
      </c>
      <c r="C62" s="13">
        <v>609.7</v>
      </c>
      <c r="D62" s="30">
        <v>47.2</v>
      </c>
      <c r="E62" s="29">
        <v>7644.5</v>
      </c>
      <c r="F62" s="13">
        <v>379.2</v>
      </c>
      <c r="G62" s="47">
        <v>3.5</v>
      </c>
      <c r="H62" s="13">
        <v>3.5</v>
      </c>
      <c r="I62" s="13">
        <v>310.4</v>
      </c>
      <c r="J62" s="13">
        <v>0</v>
      </c>
      <c r="K62" s="13">
        <v>64</v>
      </c>
      <c r="L62" s="13">
        <v>7264.3</v>
      </c>
      <c r="M62" s="30">
        <v>2.3</v>
      </c>
      <c r="N62" s="29">
        <v>0</v>
      </c>
      <c r="O62" s="13">
        <v>0</v>
      </c>
      <c r="P62" s="30">
        <v>0</v>
      </c>
      <c r="Q62" s="38">
        <v>230.5</v>
      </c>
    </row>
    <row r="63" spans="1:17" ht="12.75">
      <c r="A63" s="8" t="s">
        <v>70</v>
      </c>
      <c r="B63" s="29">
        <v>3590.9</v>
      </c>
      <c r="C63" s="13">
        <v>423.9</v>
      </c>
      <c r="D63" s="30">
        <v>45</v>
      </c>
      <c r="E63" s="29">
        <v>3464.5</v>
      </c>
      <c r="F63" s="13">
        <v>297.5</v>
      </c>
      <c r="G63" s="47">
        <v>5.8</v>
      </c>
      <c r="H63" s="13">
        <v>5.8</v>
      </c>
      <c r="I63" s="13">
        <v>285.4</v>
      </c>
      <c r="J63" s="13">
        <v>3.2</v>
      </c>
      <c r="K63" s="13">
        <v>3</v>
      </c>
      <c r="L63" s="13">
        <v>3167</v>
      </c>
      <c r="M63" s="30">
        <v>0.1</v>
      </c>
      <c r="N63" s="29">
        <v>0</v>
      </c>
      <c r="O63" s="13">
        <v>0</v>
      </c>
      <c r="P63" s="30">
        <v>0</v>
      </c>
      <c r="Q63" s="38">
        <v>126.5</v>
      </c>
    </row>
    <row r="64" spans="1:17" ht="12.75">
      <c r="A64" s="8" t="s">
        <v>37</v>
      </c>
      <c r="B64" s="29">
        <v>2942.7</v>
      </c>
      <c r="C64" s="13">
        <v>2628.7</v>
      </c>
      <c r="D64" s="30">
        <v>1054</v>
      </c>
      <c r="E64" s="29">
        <v>2591</v>
      </c>
      <c r="F64" s="13">
        <v>2277</v>
      </c>
      <c r="G64" s="47">
        <v>1311.7</v>
      </c>
      <c r="H64" s="13">
        <v>1024.7</v>
      </c>
      <c r="I64" s="13">
        <v>1204.9</v>
      </c>
      <c r="J64" s="13">
        <v>51</v>
      </c>
      <c r="K64" s="13">
        <v>0</v>
      </c>
      <c r="L64" s="13">
        <v>0</v>
      </c>
      <c r="M64" s="30">
        <v>23.4</v>
      </c>
      <c r="N64" s="29">
        <v>434</v>
      </c>
      <c r="O64" s="13">
        <v>360</v>
      </c>
      <c r="P64" s="30">
        <v>74</v>
      </c>
      <c r="Q64" s="38">
        <v>349.3</v>
      </c>
    </row>
    <row r="65" spans="1:17" ht="12.75">
      <c r="A65" s="8" t="s">
        <v>38</v>
      </c>
      <c r="B65" s="29">
        <v>1748736</v>
      </c>
      <c r="C65" s="13">
        <v>2317</v>
      </c>
      <c r="D65" s="30">
        <v>828</v>
      </c>
      <c r="E65" s="29">
        <v>1748431.9</v>
      </c>
      <c r="F65" s="13">
        <v>2012.9</v>
      </c>
      <c r="G65" s="47">
        <v>815.5</v>
      </c>
      <c r="H65" s="13">
        <v>702.5</v>
      </c>
      <c r="I65" s="13">
        <v>1310</v>
      </c>
      <c r="J65" s="13">
        <v>1746306.4</v>
      </c>
      <c r="K65" s="13">
        <v>0</v>
      </c>
      <c r="L65" s="13">
        <v>0</v>
      </c>
      <c r="M65" s="30">
        <v>0</v>
      </c>
      <c r="N65" s="29">
        <v>179</v>
      </c>
      <c r="O65" s="13">
        <v>0</v>
      </c>
      <c r="P65" s="30">
        <v>179</v>
      </c>
      <c r="Q65" s="38">
        <v>305</v>
      </c>
    </row>
    <row r="66" spans="1:17" ht="13.5" thickBot="1">
      <c r="A66" s="9" t="s">
        <v>71</v>
      </c>
      <c r="B66" s="41">
        <v>5121.4</v>
      </c>
      <c r="C66" s="42">
        <v>328.5</v>
      </c>
      <c r="D66" s="43">
        <v>57</v>
      </c>
      <c r="E66" s="41">
        <v>5033</v>
      </c>
      <c r="F66" s="42">
        <v>240.1</v>
      </c>
      <c r="G66" s="65">
        <v>1.1</v>
      </c>
      <c r="H66" s="42">
        <v>1.1</v>
      </c>
      <c r="I66" s="42">
        <v>236</v>
      </c>
      <c r="J66" s="42">
        <v>3</v>
      </c>
      <c r="K66" s="42">
        <v>0</v>
      </c>
      <c r="L66" s="42">
        <v>4792.9</v>
      </c>
      <c r="M66" s="43">
        <v>0</v>
      </c>
      <c r="N66" s="41">
        <v>0.2</v>
      </c>
      <c r="O66" s="42">
        <v>0.2</v>
      </c>
      <c r="P66" s="43">
        <v>0</v>
      </c>
      <c r="Q66" s="44">
        <v>88.6</v>
      </c>
    </row>
    <row r="67" spans="1:17" ht="13.5" thickBot="1">
      <c r="A67" s="10" t="s">
        <v>17</v>
      </c>
      <c r="B67" s="6">
        <f>SUM(B61:B66)</f>
        <v>1769412.9</v>
      </c>
      <c r="C67" s="6">
        <f aca="true" t="shared" si="7" ref="C67:Q67">SUM(C61:C66)</f>
        <v>7097.7</v>
      </c>
      <c r="D67" s="6">
        <f t="shared" si="7"/>
        <v>2159.2</v>
      </c>
      <c r="E67" s="6">
        <f t="shared" si="7"/>
        <v>1768123.9</v>
      </c>
      <c r="F67" s="6">
        <f t="shared" si="7"/>
        <v>5808.700000000001</v>
      </c>
      <c r="G67" s="6">
        <f t="shared" si="7"/>
        <v>2563.1</v>
      </c>
      <c r="H67" s="6">
        <f t="shared" si="7"/>
        <v>1810.1</v>
      </c>
      <c r="I67" s="6">
        <f t="shared" si="7"/>
        <v>3856.2</v>
      </c>
      <c r="J67" s="6">
        <f t="shared" si="7"/>
        <v>1746365.0999999999</v>
      </c>
      <c r="K67" s="6">
        <f t="shared" si="7"/>
        <v>79.5</v>
      </c>
      <c r="L67" s="6">
        <f t="shared" si="7"/>
        <v>15224.199999999999</v>
      </c>
      <c r="M67" s="6">
        <f t="shared" si="7"/>
        <v>35.8</v>
      </c>
      <c r="N67" s="6">
        <f t="shared" si="7"/>
        <v>613.2</v>
      </c>
      <c r="O67" s="6">
        <f t="shared" si="7"/>
        <v>360.2</v>
      </c>
      <c r="P67" s="6">
        <f t="shared" si="7"/>
        <v>253</v>
      </c>
      <c r="Q67" s="6">
        <f t="shared" si="7"/>
        <v>1288.1</v>
      </c>
    </row>
    <row r="68" spans="1:17" ht="13.5" thickBot="1">
      <c r="A68" s="78" t="s">
        <v>39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9"/>
    </row>
    <row r="69" spans="1:17" ht="12.75">
      <c r="A69" s="40" t="s">
        <v>72</v>
      </c>
      <c r="B69" s="50">
        <v>242863</v>
      </c>
      <c r="C69" s="51">
        <v>1518</v>
      </c>
      <c r="D69" s="34">
        <v>8</v>
      </c>
      <c r="E69" s="50">
        <v>242844</v>
      </c>
      <c r="F69" s="51">
        <v>1499</v>
      </c>
      <c r="G69" s="51">
        <v>331</v>
      </c>
      <c r="H69" s="51">
        <v>323</v>
      </c>
      <c r="I69" s="51">
        <v>1220</v>
      </c>
      <c r="J69" s="51">
        <v>236847</v>
      </c>
      <c r="K69" s="51">
        <v>196</v>
      </c>
      <c r="L69" s="51">
        <v>4239</v>
      </c>
      <c r="M69" s="53">
        <v>11</v>
      </c>
      <c r="N69" s="63">
        <v>0</v>
      </c>
      <c r="O69" s="51">
        <v>0</v>
      </c>
      <c r="P69" s="53">
        <v>0</v>
      </c>
      <c r="Q69" s="55">
        <v>19</v>
      </c>
    </row>
    <row r="70" spans="1:17" s="46" customFormat="1" ht="12.75">
      <c r="A70" s="8" t="s">
        <v>75</v>
      </c>
      <c r="B70" s="29">
        <v>4790</v>
      </c>
      <c r="C70" s="13">
        <v>438</v>
      </c>
      <c r="D70" s="35">
        <v>0</v>
      </c>
      <c r="E70" s="29">
        <v>4743</v>
      </c>
      <c r="F70" s="13">
        <v>391</v>
      </c>
      <c r="G70" s="47">
        <v>11</v>
      </c>
      <c r="H70" s="13">
        <v>11</v>
      </c>
      <c r="I70" s="13">
        <v>380</v>
      </c>
      <c r="J70" s="13">
        <v>0</v>
      </c>
      <c r="K70" s="13">
        <v>2</v>
      </c>
      <c r="L70" s="13">
        <v>4350</v>
      </c>
      <c r="M70" s="30">
        <v>0</v>
      </c>
      <c r="N70" s="49">
        <v>0</v>
      </c>
      <c r="O70" s="13">
        <v>0</v>
      </c>
      <c r="P70" s="30">
        <v>0</v>
      </c>
      <c r="Q70" s="38">
        <v>47</v>
      </c>
    </row>
    <row r="71" spans="1:17" ht="12.75">
      <c r="A71" s="8" t="s">
        <v>76</v>
      </c>
      <c r="B71" s="52">
        <v>548</v>
      </c>
      <c r="C71" s="47">
        <v>548</v>
      </c>
      <c r="D71" s="62">
        <v>37</v>
      </c>
      <c r="E71" s="52">
        <v>444</v>
      </c>
      <c r="F71" s="47">
        <v>444</v>
      </c>
      <c r="G71" s="47">
        <v>39</v>
      </c>
      <c r="H71" s="47">
        <v>39</v>
      </c>
      <c r="I71" s="47">
        <v>398</v>
      </c>
      <c r="J71" s="47">
        <v>0</v>
      </c>
      <c r="K71" s="47">
        <v>7</v>
      </c>
      <c r="L71" s="47">
        <v>0</v>
      </c>
      <c r="M71" s="54">
        <v>0</v>
      </c>
      <c r="N71" s="48">
        <v>7</v>
      </c>
      <c r="O71" s="47">
        <v>0</v>
      </c>
      <c r="P71" s="54">
        <v>7</v>
      </c>
      <c r="Q71" s="56">
        <v>104</v>
      </c>
    </row>
    <row r="72" spans="1:17" ht="12.75">
      <c r="A72" s="9" t="s">
        <v>77</v>
      </c>
      <c r="B72" s="29">
        <v>11037</v>
      </c>
      <c r="C72" s="13">
        <v>1020</v>
      </c>
      <c r="D72" s="35">
        <v>238</v>
      </c>
      <c r="E72" s="29">
        <v>10970</v>
      </c>
      <c r="F72" s="13">
        <v>953</v>
      </c>
      <c r="G72" s="47">
        <v>259</v>
      </c>
      <c r="H72" s="13">
        <v>242</v>
      </c>
      <c r="I72" s="13">
        <v>681</v>
      </c>
      <c r="J72" s="13">
        <v>0</v>
      </c>
      <c r="K72" s="13">
        <v>1</v>
      </c>
      <c r="L72" s="13">
        <v>10029</v>
      </c>
      <c r="M72" s="30">
        <v>0</v>
      </c>
      <c r="N72" s="49">
        <v>22</v>
      </c>
      <c r="O72" s="13">
        <v>22</v>
      </c>
      <c r="P72" s="30">
        <v>0</v>
      </c>
      <c r="Q72" s="38">
        <v>67</v>
      </c>
    </row>
    <row r="73" spans="1:17" ht="12.75">
      <c r="A73" s="8" t="s">
        <v>73</v>
      </c>
      <c r="B73" s="29">
        <v>1158.1</v>
      </c>
      <c r="C73" s="13">
        <v>1098.1</v>
      </c>
      <c r="D73" s="35">
        <v>0</v>
      </c>
      <c r="E73" s="29">
        <v>961.1</v>
      </c>
      <c r="F73" s="13">
        <v>901.1</v>
      </c>
      <c r="G73" s="47">
        <v>363</v>
      </c>
      <c r="H73" s="13">
        <v>303</v>
      </c>
      <c r="I73" s="13">
        <v>598.1</v>
      </c>
      <c r="J73" s="13">
        <v>0</v>
      </c>
      <c r="K73" s="13">
        <v>0</v>
      </c>
      <c r="L73" s="13">
        <v>0</v>
      </c>
      <c r="M73" s="30">
        <v>0</v>
      </c>
      <c r="N73" s="49">
        <v>0</v>
      </c>
      <c r="O73" s="13">
        <v>0</v>
      </c>
      <c r="P73" s="30">
        <v>0</v>
      </c>
      <c r="Q73" s="38">
        <v>197</v>
      </c>
    </row>
    <row r="74" spans="1:17" ht="12.75">
      <c r="A74" s="8" t="s">
        <v>74</v>
      </c>
      <c r="B74" s="29">
        <v>1534</v>
      </c>
      <c r="C74" s="13">
        <v>1528</v>
      </c>
      <c r="D74" s="35">
        <v>84</v>
      </c>
      <c r="E74" s="29">
        <v>1174</v>
      </c>
      <c r="F74" s="13">
        <v>1168</v>
      </c>
      <c r="G74" s="47">
        <v>235</v>
      </c>
      <c r="H74" s="13">
        <v>235</v>
      </c>
      <c r="I74" s="13">
        <v>739</v>
      </c>
      <c r="J74" s="13">
        <v>179</v>
      </c>
      <c r="K74" s="13">
        <v>0</v>
      </c>
      <c r="L74" s="13">
        <v>0</v>
      </c>
      <c r="M74" s="30">
        <v>21</v>
      </c>
      <c r="N74" s="49">
        <v>15</v>
      </c>
      <c r="O74" s="13">
        <v>5</v>
      </c>
      <c r="P74" s="30">
        <v>10</v>
      </c>
      <c r="Q74" s="38">
        <v>360</v>
      </c>
    </row>
    <row r="75" spans="1:17" ht="13.5" thickBot="1">
      <c r="A75" s="8" t="s">
        <v>40</v>
      </c>
      <c r="B75" s="31">
        <v>11446.9</v>
      </c>
      <c r="C75" s="32">
        <v>1986.9</v>
      </c>
      <c r="D75" s="36">
        <v>0</v>
      </c>
      <c r="E75" s="31">
        <v>11382.9</v>
      </c>
      <c r="F75" s="32">
        <v>1922.9</v>
      </c>
      <c r="G75" s="58">
        <v>839.4</v>
      </c>
      <c r="H75" s="32">
        <v>481.4</v>
      </c>
      <c r="I75" s="32">
        <v>1438.5</v>
      </c>
      <c r="J75" s="32">
        <v>0</v>
      </c>
      <c r="K75" s="32">
        <v>145</v>
      </c>
      <c r="L75" s="32">
        <v>8958</v>
      </c>
      <c r="M75" s="33">
        <v>2</v>
      </c>
      <c r="N75" s="64">
        <v>501</v>
      </c>
      <c r="O75" s="32">
        <v>501</v>
      </c>
      <c r="P75" s="33">
        <v>0</v>
      </c>
      <c r="Q75" s="39">
        <v>64</v>
      </c>
    </row>
    <row r="76" spans="1:17" ht="13.5" thickBot="1">
      <c r="A76" s="8" t="s">
        <v>41</v>
      </c>
      <c r="B76" s="29">
        <v>43505</v>
      </c>
      <c r="C76" s="13">
        <v>37105</v>
      </c>
      <c r="D76" s="35">
        <v>1270</v>
      </c>
      <c r="E76" s="29">
        <v>35892</v>
      </c>
      <c r="F76" s="13">
        <v>29554</v>
      </c>
      <c r="G76" s="47">
        <v>3111</v>
      </c>
      <c r="H76" s="13">
        <v>1415</v>
      </c>
      <c r="I76" s="13">
        <v>26234</v>
      </c>
      <c r="J76" s="13">
        <v>4560</v>
      </c>
      <c r="K76" s="13">
        <v>0</v>
      </c>
      <c r="L76" s="13">
        <v>95</v>
      </c>
      <c r="M76" s="30">
        <v>1892</v>
      </c>
      <c r="N76" s="49">
        <v>794</v>
      </c>
      <c r="O76" s="13">
        <v>228</v>
      </c>
      <c r="P76" s="30">
        <v>566</v>
      </c>
      <c r="Q76" s="38">
        <v>7613</v>
      </c>
    </row>
    <row r="77" spans="1:17" ht="13.5" thickBot="1">
      <c r="A77" s="10" t="s">
        <v>17</v>
      </c>
      <c r="B77" s="6">
        <f aca="true" t="shared" si="8" ref="B77:Q77">SUM(B69:B76)</f>
        <v>316882</v>
      </c>
      <c r="C77" s="6">
        <f t="shared" si="8"/>
        <v>45242</v>
      </c>
      <c r="D77" s="6">
        <f t="shared" si="8"/>
        <v>1637</v>
      </c>
      <c r="E77" s="6">
        <f t="shared" si="8"/>
        <v>308411</v>
      </c>
      <c r="F77" s="6">
        <f t="shared" si="8"/>
        <v>36833</v>
      </c>
      <c r="G77" s="6">
        <f t="shared" si="8"/>
        <v>5188.4</v>
      </c>
      <c r="H77" s="6">
        <f t="shared" si="8"/>
        <v>3049.4</v>
      </c>
      <c r="I77" s="6">
        <f t="shared" si="8"/>
        <v>31688.6</v>
      </c>
      <c r="J77" s="6">
        <f t="shared" si="8"/>
        <v>241586</v>
      </c>
      <c r="K77" s="6">
        <f t="shared" si="8"/>
        <v>351</v>
      </c>
      <c r="L77" s="6">
        <f t="shared" si="8"/>
        <v>27671</v>
      </c>
      <c r="M77" s="6">
        <f t="shared" si="8"/>
        <v>1926</v>
      </c>
      <c r="N77" s="6">
        <f t="shared" si="8"/>
        <v>1339</v>
      </c>
      <c r="O77" s="6">
        <f t="shared" si="8"/>
        <v>756</v>
      </c>
      <c r="P77" s="6">
        <f t="shared" si="8"/>
        <v>583</v>
      </c>
      <c r="Q77" s="6">
        <f t="shared" si="8"/>
        <v>8471</v>
      </c>
    </row>
    <row r="78" spans="1:17" ht="13.5" thickBot="1">
      <c r="A78" s="67" t="s">
        <v>42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8"/>
    </row>
    <row r="79" spans="1:17" ht="12.75">
      <c r="A79" s="7" t="s">
        <v>78</v>
      </c>
      <c r="B79" s="26">
        <v>1311</v>
      </c>
      <c r="C79" s="27">
        <v>792</v>
      </c>
      <c r="D79" s="28">
        <v>0</v>
      </c>
      <c r="E79" s="26">
        <v>1133</v>
      </c>
      <c r="F79" s="27">
        <v>614</v>
      </c>
      <c r="G79" s="51">
        <v>530</v>
      </c>
      <c r="H79" s="27">
        <v>11</v>
      </c>
      <c r="I79" s="27">
        <v>548</v>
      </c>
      <c r="J79" s="27">
        <v>0</v>
      </c>
      <c r="K79" s="27">
        <v>55</v>
      </c>
      <c r="L79" s="27">
        <v>0</v>
      </c>
      <c r="M79" s="28">
        <v>0</v>
      </c>
      <c r="N79" s="26">
        <v>0</v>
      </c>
      <c r="O79" s="27">
        <v>0</v>
      </c>
      <c r="P79" s="28">
        <v>0</v>
      </c>
      <c r="Q79" s="37">
        <v>178</v>
      </c>
    </row>
    <row r="80" spans="1:17" ht="12.75">
      <c r="A80" s="8" t="s">
        <v>79</v>
      </c>
      <c r="B80" s="29">
        <v>511</v>
      </c>
      <c r="C80" s="13">
        <v>511</v>
      </c>
      <c r="D80" s="30">
        <v>0</v>
      </c>
      <c r="E80" s="29">
        <v>453</v>
      </c>
      <c r="F80" s="13">
        <v>453</v>
      </c>
      <c r="G80" s="47">
        <v>93</v>
      </c>
      <c r="H80" s="13">
        <v>93</v>
      </c>
      <c r="I80" s="13">
        <v>203</v>
      </c>
      <c r="J80" s="13">
        <v>0</v>
      </c>
      <c r="K80" s="13">
        <v>143</v>
      </c>
      <c r="L80" s="13">
        <v>0</v>
      </c>
      <c r="M80" s="30">
        <v>14</v>
      </c>
      <c r="N80" s="29">
        <v>0</v>
      </c>
      <c r="O80" s="13">
        <v>0</v>
      </c>
      <c r="P80" s="30">
        <v>0</v>
      </c>
      <c r="Q80" s="38">
        <v>58</v>
      </c>
    </row>
    <row r="81" spans="1:17" ht="12.75">
      <c r="A81" s="8" t="s">
        <v>80</v>
      </c>
      <c r="B81" s="29">
        <v>4038</v>
      </c>
      <c r="C81" s="13">
        <v>448</v>
      </c>
      <c r="D81" s="30">
        <v>3</v>
      </c>
      <c r="E81" s="29">
        <v>3986</v>
      </c>
      <c r="F81" s="13">
        <v>396</v>
      </c>
      <c r="G81" s="47">
        <v>47</v>
      </c>
      <c r="H81" s="13">
        <v>47</v>
      </c>
      <c r="I81" s="13">
        <v>349</v>
      </c>
      <c r="J81" s="13">
        <v>0</v>
      </c>
      <c r="K81" s="13">
        <v>0</v>
      </c>
      <c r="L81" s="13">
        <v>3590</v>
      </c>
      <c r="M81" s="30">
        <v>0</v>
      </c>
      <c r="N81" s="29">
        <v>0</v>
      </c>
      <c r="O81" s="13">
        <v>0</v>
      </c>
      <c r="P81" s="30">
        <v>0</v>
      </c>
      <c r="Q81" s="38">
        <v>49</v>
      </c>
    </row>
    <row r="82" spans="1:17" ht="12.75">
      <c r="A82" s="8" t="s">
        <v>43</v>
      </c>
      <c r="B82" s="29">
        <v>244</v>
      </c>
      <c r="C82" s="13">
        <v>244</v>
      </c>
      <c r="D82" s="30">
        <v>0</v>
      </c>
      <c r="E82" s="29">
        <v>215</v>
      </c>
      <c r="F82" s="13">
        <v>215</v>
      </c>
      <c r="G82" s="47">
        <v>0</v>
      </c>
      <c r="H82" s="13">
        <v>0</v>
      </c>
      <c r="I82" s="13">
        <v>215</v>
      </c>
      <c r="J82" s="13">
        <v>0</v>
      </c>
      <c r="K82" s="13">
        <v>0</v>
      </c>
      <c r="L82" s="13">
        <v>0</v>
      </c>
      <c r="M82" s="30">
        <v>0</v>
      </c>
      <c r="N82" s="29">
        <v>0</v>
      </c>
      <c r="O82" s="13">
        <v>0</v>
      </c>
      <c r="P82" s="30">
        <v>0</v>
      </c>
      <c r="Q82" s="38">
        <v>29</v>
      </c>
    </row>
    <row r="83" spans="1:17" ht="12.75">
      <c r="A83" s="8" t="s">
        <v>81</v>
      </c>
      <c r="B83" s="29">
        <v>856</v>
      </c>
      <c r="C83" s="13">
        <v>844</v>
      </c>
      <c r="D83" s="30">
        <v>0</v>
      </c>
      <c r="E83" s="29">
        <v>721</v>
      </c>
      <c r="F83" s="13">
        <v>710</v>
      </c>
      <c r="G83" s="47">
        <v>43</v>
      </c>
      <c r="H83" s="13">
        <v>34</v>
      </c>
      <c r="I83" s="13">
        <v>676</v>
      </c>
      <c r="J83" s="13">
        <v>2</v>
      </c>
      <c r="K83" s="13">
        <v>0</v>
      </c>
      <c r="L83" s="13">
        <v>0</v>
      </c>
      <c r="M83" s="30">
        <v>0</v>
      </c>
      <c r="N83" s="29">
        <v>0</v>
      </c>
      <c r="O83" s="13">
        <v>0</v>
      </c>
      <c r="P83" s="30">
        <v>0</v>
      </c>
      <c r="Q83" s="38">
        <v>135</v>
      </c>
    </row>
    <row r="84" spans="1:17" ht="12.75">
      <c r="A84" s="8" t="s">
        <v>82</v>
      </c>
      <c r="B84" s="29">
        <v>5455</v>
      </c>
      <c r="C84" s="13">
        <v>5432</v>
      </c>
      <c r="D84" s="30">
        <v>0</v>
      </c>
      <c r="E84" s="29">
        <v>3928</v>
      </c>
      <c r="F84" s="13">
        <v>3905</v>
      </c>
      <c r="G84" s="47">
        <v>112</v>
      </c>
      <c r="H84" s="13">
        <v>89</v>
      </c>
      <c r="I84" s="13">
        <v>3644</v>
      </c>
      <c r="J84" s="13">
        <v>124</v>
      </c>
      <c r="K84" s="13">
        <v>0</v>
      </c>
      <c r="L84" s="13">
        <v>0</v>
      </c>
      <c r="M84" s="30">
        <v>48</v>
      </c>
      <c r="N84" s="29">
        <v>0</v>
      </c>
      <c r="O84" s="13">
        <v>0</v>
      </c>
      <c r="P84" s="30">
        <v>0</v>
      </c>
      <c r="Q84" s="38">
        <v>1527</v>
      </c>
    </row>
    <row r="85" spans="1:17" ht="13.5" thickBot="1">
      <c r="A85" s="9" t="s">
        <v>83</v>
      </c>
      <c r="B85" s="41">
        <v>1083</v>
      </c>
      <c r="C85" s="42">
        <v>323</v>
      </c>
      <c r="D85" s="43">
        <v>0</v>
      </c>
      <c r="E85" s="41">
        <v>1010</v>
      </c>
      <c r="F85" s="42">
        <v>250</v>
      </c>
      <c r="G85" s="65">
        <v>0</v>
      </c>
      <c r="H85" s="42">
        <v>0</v>
      </c>
      <c r="I85" s="42">
        <v>250</v>
      </c>
      <c r="J85" s="42">
        <v>0</v>
      </c>
      <c r="K85" s="42">
        <v>0</v>
      </c>
      <c r="L85" s="42">
        <v>760</v>
      </c>
      <c r="M85" s="43">
        <v>0</v>
      </c>
      <c r="N85" s="41">
        <v>1983</v>
      </c>
      <c r="O85" s="42">
        <v>0</v>
      </c>
      <c r="P85" s="43">
        <v>1983</v>
      </c>
      <c r="Q85" s="44">
        <v>73</v>
      </c>
    </row>
    <row r="86" spans="1:17" ht="13.5" thickBot="1">
      <c r="A86" s="10" t="s">
        <v>17</v>
      </c>
      <c r="B86" s="6">
        <f>SUM(B79:B85)</f>
        <v>13498</v>
      </c>
      <c r="C86" s="70">
        <f aca="true" t="shared" si="9" ref="C86:Q86">SUM(C79:C85)</f>
        <v>8594</v>
      </c>
      <c r="D86" s="71">
        <f t="shared" si="9"/>
        <v>3</v>
      </c>
      <c r="E86" s="6">
        <f t="shared" si="9"/>
        <v>11446</v>
      </c>
      <c r="F86" s="70">
        <f t="shared" si="9"/>
        <v>6543</v>
      </c>
      <c r="G86" s="70">
        <f t="shared" si="9"/>
        <v>825</v>
      </c>
      <c r="H86" s="70">
        <f t="shared" si="9"/>
        <v>274</v>
      </c>
      <c r="I86" s="70">
        <f t="shared" si="9"/>
        <v>5885</v>
      </c>
      <c r="J86" s="70">
        <f t="shared" si="9"/>
        <v>126</v>
      </c>
      <c r="K86" s="70">
        <f t="shared" si="9"/>
        <v>198</v>
      </c>
      <c r="L86" s="70">
        <f t="shared" si="9"/>
        <v>4350</v>
      </c>
      <c r="M86" s="71">
        <f t="shared" si="9"/>
        <v>62</v>
      </c>
      <c r="N86" s="6">
        <f t="shared" si="9"/>
        <v>1983</v>
      </c>
      <c r="O86" s="70">
        <f t="shared" si="9"/>
        <v>0</v>
      </c>
      <c r="P86" s="71">
        <f t="shared" si="9"/>
        <v>1983</v>
      </c>
      <c r="Q86" s="72">
        <f t="shared" si="9"/>
        <v>2049</v>
      </c>
    </row>
    <row r="87" spans="1:17" ht="13.5" thickBot="1">
      <c r="A87" s="10" t="s">
        <v>44</v>
      </c>
      <c r="B87" s="69">
        <f aca="true" t="shared" si="10" ref="B87:Q87">B13+B23+B32+B39+B47+B53+B59+B67+B77+B86</f>
        <v>4698043.5</v>
      </c>
      <c r="C87" s="69">
        <f t="shared" si="10"/>
        <v>149874.9</v>
      </c>
      <c r="D87" s="69">
        <f t="shared" si="10"/>
        <v>14971.8</v>
      </c>
      <c r="E87" s="69">
        <f t="shared" si="10"/>
        <v>4665799.9</v>
      </c>
      <c r="F87" s="69">
        <f t="shared" si="10"/>
        <v>119258.4</v>
      </c>
      <c r="G87" s="69">
        <f t="shared" si="10"/>
        <v>45668.2</v>
      </c>
      <c r="H87" s="69">
        <f t="shared" si="10"/>
        <v>18372.9</v>
      </c>
      <c r="I87" s="69">
        <f t="shared" si="10"/>
        <v>94182.9</v>
      </c>
      <c r="J87" s="69">
        <f t="shared" si="10"/>
        <v>4444907.399999999</v>
      </c>
      <c r="K87" s="69">
        <f t="shared" si="10"/>
        <v>1746.3</v>
      </c>
      <c r="L87" s="69">
        <f t="shared" si="10"/>
        <v>74856.5</v>
      </c>
      <c r="M87" s="69">
        <f t="shared" si="10"/>
        <v>4438.6</v>
      </c>
      <c r="N87" s="69">
        <f t="shared" si="10"/>
        <v>433476.3</v>
      </c>
      <c r="O87" s="69">
        <f t="shared" si="10"/>
        <v>424784.80000000005</v>
      </c>
      <c r="P87" s="69">
        <f t="shared" si="10"/>
        <v>8691.5</v>
      </c>
      <c r="Q87" s="73">
        <f t="shared" si="10"/>
        <v>31463.1</v>
      </c>
    </row>
    <row r="93" ht="12.75">
      <c r="D93" t="s">
        <v>86</v>
      </c>
    </row>
  </sheetData>
  <mergeCells count="27"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A7:Q7"/>
    <mergeCell ref="A60:Q60"/>
    <mergeCell ref="A68:Q68"/>
    <mergeCell ref="A33:Q33"/>
    <mergeCell ref="A40:Q40"/>
    <mergeCell ref="A48:Q48"/>
    <mergeCell ref="A54:Q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</cp:lastModifiedBy>
  <dcterms:created xsi:type="dcterms:W3CDTF">2008-04-03T11:37:07Z</dcterms:created>
  <dcterms:modified xsi:type="dcterms:W3CDTF">2009-07-16T11:03:30Z</dcterms:modified>
  <cp:category/>
  <cp:version/>
  <cp:contentType/>
  <cp:contentStatus/>
</cp:coreProperties>
</file>