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2" sheetId="1" r:id="rId1"/>
    <sheet name="Sheet3" sheetId="2" r:id="rId2"/>
  </sheets>
  <definedNames>
    <definedName name="_xlnm.Print_Titles" localSheetId="0">'Sheet2'!$7:$7</definedName>
  </definedNames>
  <calcPr fullCalcOnLoad="1"/>
</workbook>
</file>

<file path=xl/sharedStrings.xml><?xml version="1.0" encoding="utf-8"?>
<sst xmlns="http://schemas.openxmlformats.org/spreadsheetml/2006/main" count="102" uniqueCount="89">
  <si>
    <t>iš viso</t>
  </si>
  <si>
    <t xml:space="preserve">Ūkio-buities ir gamybinės nuotekos </t>
  </si>
  <si>
    <t>Lietaus kanalizacijos paviršinės nuotekos išleistos į paviršinius vandenis</t>
  </si>
  <si>
    <t>Išleista į paviršinius vandenis</t>
  </si>
  <si>
    <t>Išleistų į kaupimo rezer-vuarus</t>
  </si>
  <si>
    <t>Išleista į filtracijos laukus</t>
  </si>
  <si>
    <t>Išleista į žemdir-bystės drėkinimo laukus</t>
  </si>
  <si>
    <t>išmatuota prietaisais</t>
  </si>
  <si>
    <t>iš jų</t>
  </si>
  <si>
    <t>nereikalau-jančių valymo</t>
  </si>
  <si>
    <t>išvalytų iki nustatytų normų</t>
  </si>
  <si>
    <t>nepakan-kamai išvalytų</t>
  </si>
  <si>
    <t>užterštų (be valymo)</t>
  </si>
  <si>
    <t>be valymo</t>
  </si>
  <si>
    <t>ALYTAUS APSKRITIS</t>
  </si>
  <si>
    <t>Alytaus raj.</t>
  </si>
  <si>
    <t>Alytus</t>
  </si>
  <si>
    <t>Druskininkai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</si>
  <si>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</si>
  <si>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</si>
  <si>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</si>
  <si>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</si>
  <si>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</si>
  <si>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</si>
  <si>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</si>
  <si>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</si>
  <si>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</si>
  <si>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</si>
  <si>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</si>
  <si>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</si>
  <si>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</si>
  <si>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</si>
  <si>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</si>
  <si>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</si>
  <si>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</si>
  <si>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</si>
  <si>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</si>
  <si>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</si>
  <si>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</si>
  <si>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</si>
  <si>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</si>
  <si>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</si>
  <si>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</si>
  <si>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</si>
  <si>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Varėnos raj.</t>
  </si>
  <si>
    <t>Birštonas</t>
  </si>
  <si>
    <t>Kaišiadorių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</si>
  <si>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</si>
  <si>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</si>
  <si>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</si>
  <si>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</si>
  <si>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</si>
  <si>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</si>
  <si>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</si>
  <si>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</si>
  <si>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</si>
  <si>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</si>
  <si>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</si>
  <si>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</si>
  <si>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Rokiškio raj.</t>
  </si>
  <si>
    <t>Mažeikių raj.</t>
  </si>
  <si>
    <t>Plungės raj.</t>
  </si>
  <si>
    <t>Telšių raj.</t>
  </si>
  <si>
    <t>Anykščių raj.</t>
  </si>
  <si>
    <t>Molėtų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</si>
  <si>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</si>
  <si>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</si>
  <si>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</si>
  <si>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</si>
  <si>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</si>
  <si>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</si>
  <si>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</si>
  <si>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</si>
  <si>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</si>
  <si>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</si>
  <si>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</si>
  <si>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</si>
  <si>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</si>
  <si>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>VISO:</t>
  </si>
  <si>
    <t>Apskritis/Rajonas</t>
  </si>
  <si>
    <t>NUOTEKŲ IŠLEIDIMAS 2006 m.tūkst.m3/m</t>
  </si>
  <si>
    <t>Lazdijų raj.</t>
  </si>
  <si>
    <t>Kėdainių raj.</t>
  </si>
  <si>
    <t>Panevėžio raj.</t>
  </si>
  <si>
    <t>Pagėgiai</t>
  </si>
  <si>
    <t>Tauragės raj.</t>
  </si>
  <si>
    <t>Šilalės raj.</t>
  </si>
  <si>
    <t>TELŠIŲ APSKRITIS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</si>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</sst>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F94" sqref="F94"/>
    </sheetView>
  </sheetViews>
  <sheetFormatPr defaultColWidth="9.140625" defaultRowHeight="12.75"/>
  <cols>
    <col min="1" max="1" width="20.00390625" style="1" customWidth="1"/>
    <col min="2" max="2" width="9.8515625" style="1" customWidth="1"/>
    <col min="3" max="3" width="8.57421875" style="1" customWidth="1"/>
    <col min="4" max="4" width="9.8515625" style="1" customWidth="1"/>
    <col min="5" max="5" width="8.7109375" style="1" customWidth="1"/>
    <col min="6" max="6" width="8.421875" style="1" customWidth="1"/>
    <col min="7" max="7" width="8.7109375" style="1" customWidth="1"/>
    <col min="8" max="8" width="9.00390625" style="1" customWidth="1"/>
    <col min="9" max="9" width="8.8515625" style="1" customWidth="1"/>
    <col min="10" max="10" width="9.00390625" style="1" customWidth="1"/>
    <col min="11" max="14" width="9.28125" style="1" bestFit="1" customWidth="1"/>
    <col min="15" max="16384" width="9.140625" style="1" customWidth="1"/>
  </cols>
  <sheetData>
    <row r="1" spans="1:14" ht="12.75" thickBot="1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 thickBot="1">
      <c r="A2" s="42" t="s">
        <v>79</v>
      </c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5" t="s">
        <v>2</v>
      </c>
      <c r="L2" s="46"/>
      <c r="M2" s="46"/>
      <c r="N2" s="47"/>
    </row>
    <row r="3" spans="1:14" ht="12">
      <c r="A3" s="43"/>
      <c r="B3" s="50" t="s">
        <v>3</v>
      </c>
      <c r="C3" s="51"/>
      <c r="D3" s="51"/>
      <c r="E3" s="51"/>
      <c r="F3" s="51"/>
      <c r="G3" s="52"/>
      <c r="H3" s="53" t="s">
        <v>4</v>
      </c>
      <c r="I3" s="56" t="s">
        <v>5</v>
      </c>
      <c r="J3" s="59" t="s">
        <v>6</v>
      </c>
      <c r="K3" s="48"/>
      <c r="L3" s="48"/>
      <c r="M3" s="48"/>
      <c r="N3" s="49"/>
    </row>
    <row r="4" spans="1:14" ht="13.5" customHeight="1">
      <c r="A4" s="43"/>
      <c r="B4" s="62" t="s">
        <v>0</v>
      </c>
      <c r="C4" s="63" t="s">
        <v>7</v>
      </c>
      <c r="D4" s="64" t="s">
        <v>8</v>
      </c>
      <c r="E4" s="65"/>
      <c r="F4" s="65"/>
      <c r="G4" s="66"/>
      <c r="H4" s="54"/>
      <c r="I4" s="57"/>
      <c r="J4" s="60"/>
      <c r="K4" s="68" t="s">
        <v>0</v>
      </c>
      <c r="L4" s="4"/>
      <c r="M4" s="2" t="s">
        <v>8</v>
      </c>
      <c r="N4" s="3"/>
    </row>
    <row r="5" spans="1:14" ht="12">
      <c r="A5" s="43"/>
      <c r="B5" s="54"/>
      <c r="C5" s="57"/>
      <c r="D5" s="63" t="s">
        <v>9</v>
      </c>
      <c r="E5" s="63" t="s">
        <v>10</v>
      </c>
      <c r="F5" s="63" t="s">
        <v>11</v>
      </c>
      <c r="G5" s="67" t="s">
        <v>12</v>
      </c>
      <c r="H5" s="54"/>
      <c r="I5" s="57"/>
      <c r="J5" s="60"/>
      <c r="K5" s="69"/>
      <c r="L5" s="63" t="s">
        <v>10</v>
      </c>
      <c r="M5" s="63" t="s">
        <v>11</v>
      </c>
      <c r="N5" s="67" t="s">
        <v>13</v>
      </c>
    </row>
    <row r="6" spans="1:14" ht="24" customHeight="1" thickBot="1">
      <c r="A6" s="44"/>
      <c r="B6" s="55"/>
      <c r="C6" s="58"/>
      <c r="D6" s="58"/>
      <c r="E6" s="58"/>
      <c r="F6" s="58"/>
      <c r="G6" s="61"/>
      <c r="H6" s="55"/>
      <c r="I6" s="58"/>
      <c r="J6" s="61"/>
      <c r="K6" s="70"/>
      <c r="L6" s="58"/>
      <c r="M6" s="58"/>
      <c r="N6" s="61"/>
    </row>
    <row r="7" spans="1:14" ht="14.25" customHeight="1" thickBot="1">
      <c r="A7" s="36">
        <v>1</v>
      </c>
      <c r="B7" s="37">
        <v>2</v>
      </c>
      <c r="C7" s="38">
        <v>3</v>
      </c>
      <c r="D7" s="38">
        <v>4</v>
      </c>
      <c r="E7" s="38">
        <v>5</v>
      </c>
      <c r="F7" s="38">
        <v>6</v>
      </c>
      <c r="G7" s="39">
        <v>7</v>
      </c>
      <c r="H7" s="37">
        <v>8</v>
      </c>
      <c r="I7" s="38">
        <v>9</v>
      </c>
      <c r="J7" s="39">
        <v>1</v>
      </c>
      <c r="K7" s="40">
        <v>11</v>
      </c>
      <c r="L7" s="38">
        <v>12</v>
      </c>
      <c r="M7" s="38">
        <v>13</v>
      </c>
      <c r="N7" s="39">
        <v>14</v>
      </c>
    </row>
    <row r="8" spans="1:14" ht="13.5" customHeight="1" thickBot="1">
      <c r="A8" s="71" t="s">
        <v>14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1:14" ht="12">
      <c r="A9" s="5" t="s">
        <v>15</v>
      </c>
      <c r="B9" s="24">
        <v>1107</v>
      </c>
      <c r="C9" s="13">
        <v>0</v>
      </c>
      <c r="D9" s="13">
        <v>926</v>
      </c>
      <c r="E9" s="13">
        <v>167</v>
      </c>
      <c r="F9" s="13">
        <v>13.8</v>
      </c>
      <c r="G9" s="25">
        <v>0</v>
      </c>
      <c r="H9" s="24">
        <v>0</v>
      </c>
      <c r="I9" s="13">
        <v>3.6</v>
      </c>
      <c r="J9" s="25">
        <v>0</v>
      </c>
      <c r="K9" s="19">
        <v>17.1</v>
      </c>
      <c r="L9" s="13">
        <v>15.1</v>
      </c>
      <c r="M9" s="13">
        <v>2</v>
      </c>
      <c r="N9" s="25">
        <v>0</v>
      </c>
    </row>
    <row r="10" spans="1:14" ht="12">
      <c r="A10" s="6" t="s">
        <v>16</v>
      </c>
      <c r="B10" s="26">
        <v>4061</v>
      </c>
      <c r="C10" s="11">
        <v>4061</v>
      </c>
      <c r="D10" s="11">
        <v>0</v>
      </c>
      <c r="E10" s="11">
        <v>4061</v>
      </c>
      <c r="F10" s="11">
        <v>0</v>
      </c>
      <c r="G10" s="27">
        <v>0</v>
      </c>
      <c r="H10" s="26">
        <v>0</v>
      </c>
      <c r="I10" s="11">
        <v>0</v>
      </c>
      <c r="J10" s="27">
        <v>0</v>
      </c>
      <c r="K10" s="18">
        <v>1664.4</v>
      </c>
      <c r="L10" s="11">
        <v>117.8</v>
      </c>
      <c r="M10" s="11">
        <v>1</v>
      </c>
      <c r="N10" s="27">
        <v>1546</v>
      </c>
    </row>
    <row r="11" spans="1:14" ht="12">
      <c r="A11" s="6" t="s">
        <v>17</v>
      </c>
      <c r="B11" s="26">
        <v>590</v>
      </c>
      <c r="C11" s="11">
        <v>0</v>
      </c>
      <c r="D11" s="11">
        <v>0</v>
      </c>
      <c r="E11" s="11">
        <v>590</v>
      </c>
      <c r="F11" s="11">
        <v>0</v>
      </c>
      <c r="G11" s="27">
        <v>0</v>
      </c>
      <c r="H11" s="26">
        <v>0</v>
      </c>
      <c r="I11" s="11">
        <v>0</v>
      </c>
      <c r="J11" s="27">
        <v>0</v>
      </c>
      <c r="K11" s="18">
        <v>840.2</v>
      </c>
      <c r="L11" s="11">
        <v>25.2</v>
      </c>
      <c r="M11" s="11">
        <v>1.5</v>
      </c>
      <c r="N11" s="27">
        <v>814</v>
      </c>
    </row>
    <row r="12" spans="1:14" ht="12">
      <c r="A12" s="6" t="s">
        <v>81</v>
      </c>
      <c r="B12" s="26">
        <v>153.8</v>
      </c>
      <c r="C12" s="11">
        <v>0</v>
      </c>
      <c r="D12" s="11">
        <v>0</v>
      </c>
      <c r="E12" s="11">
        <v>152.9</v>
      </c>
      <c r="F12" s="11">
        <v>0.9</v>
      </c>
      <c r="G12" s="27">
        <v>0</v>
      </c>
      <c r="H12" s="26">
        <v>0</v>
      </c>
      <c r="I12" s="11">
        <v>26.9</v>
      </c>
      <c r="J12" s="27">
        <v>0</v>
      </c>
      <c r="K12" s="18">
        <v>4</v>
      </c>
      <c r="L12" s="11">
        <v>2.7</v>
      </c>
      <c r="M12" s="11">
        <v>1.3</v>
      </c>
      <c r="N12" s="27">
        <v>0</v>
      </c>
    </row>
    <row r="13" spans="1:14" ht="12.75" thickBot="1">
      <c r="A13" s="7" t="s">
        <v>44</v>
      </c>
      <c r="B13" s="28">
        <v>0</v>
      </c>
      <c r="C13" s="14">
        <v>0</v>
      </c>
      <c r="D13" s="14">
        <v>0</v>
      </c>
      <c r="E13" s="14">
        <v>0</v>
      </c>
      <c r="F13" s="14">
        <v>0</v>
      </c>
      <c r="G13" s="29">
        <v>0</v>
      </c>
      <c r="H13" s="28">
        <v>0</v>
      </c>
      <c r="I13" s="14">
        <v>3.5</v>
      </c>
      <c r="J13" s="29">
        <v>0</v>
      </c>
      <c r="K13" s="21">
        <v>12.5</v>
      </c>
      <c r="L13" s="14">
        <v>1.7</v>
      </c>
      <c r="M13" s="14">
        <v>0</v>
      </c>
      <c r="N13" s="29">
        <v>11</v>
      </c>
    </row>
    <row r="14" spans="1:14" ht="12.75" thickBot="1">
      <c r="A14" s="35" t="s">
        <v>18</v>
      </c>
      <c r="B14" s="17">
        <f>SUM(B9:B13)</f>
        <v>5911.8</v>
      </c>
      <c r="C14" s="15">
        <f aca="true" t="shared" si="0" ref="C14:N14">SUM(C9:C13)</f>
        <v>4061</v>
      </c>
      <c r="D14" s="15">
        <f t="shared" si="0"/>
        <v>926</v>
      </c>
      <c r="E14" s="15">
        <f t="shared" si="0"/>
        <v>4970.9</v>
      </c>
      <c r="F14" s="15">
        <f t="shared" si="0"/>
        <v>14.700000000000001</v>
      </c>
      <c r="G14" s="16">
        <f t="shared" si="0"/>
        <v>0</v>
      </c>
      <c r="H14" s="17">
        <f t="shared" si="0"/>
        <v>0</v>
      </c>
      <c r="I14" s="15">
        <f t="shared" si="0"/>
        <v>34</v>
      </c>
      <c r="J14" s="16">
        <f t="shared" si="0"/>
        <v>0</v>
      </c>
      <c r="K14" s="22">
        <f t="shared" si="0"/>
        <v>2538.2</v>
      </c>
      <c r="L14" s="15">
        <f t="shared" si="0"/>
        <v>162.49999999999997</v>
      </c>
      <c r="M14" s="15">
        <f t="shared" si="0"/>
        <v>5.8</v>
      </c>
      <c r="N14" s="16">
        <f t="shared" si="0"/>
        <v>2371</v>
      </c>
    </row>
    <row r="15" spans="1:14" ht="12.75" thickBot="1">
      <c r="A15" s="71" t="s">
        <v>19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14" ht="12">
      <c r="A16" s="5" t="s">
        <v>45</v>
      </c>
      <c r="B16" s="24">
        <v>708</v>
      </c>
      <c r="C16" s="13">
        <v>0</v>
      </c>
      <c r="D16" s="13">
        <v>0</v>
      </c>
      <c r="E16" s="13">
        <v>708</v>
      </c>
      <c r="F16" s="13">
        <v>0</v>
      </c>
      <c r="G16" s="25">
        <v>0</v>
      </c>
      <c r="H16" s="24">
        <v>0</v>
      </c>
      <c r="I16" s="13">
        <v>0</v>
      </c>
      <c r="J16" s="25">
        <v>0</v>
      </c>
      <c r="K16" s="19">
        <v>37.6</v>
      </c>
      <c r="L16" s="13">
        <v>0</v>
      </c>
      <c r="M16" s="13">
        <v>0</v>
      </c>
      <c r="N16" s="25">
        <v>37</v>
      </c>
    </row>
    <row r="17" spans="1:14" ht="12">
      <c r="A17" s="6" t="s">
        <v>20</v>
      </c>
      <c r="B17" s="26">
        <v>9293</v>
      </c>
      <c r="C17" s="11">
        <v>9199</v>
      </c>
      <c r="D17" s="11">
        <v>6679</v>
      </c>
      <c r="E17" s="11">
        <v>1192</v>
      </c>
      <c r="F17" s="11">
        <v>1422</v>
      </c>
      <c r="G17" s="27">
        <v>0</v>
      </c>
      <c r="H17" s="26">
        <v>0</v>
      </c>
      <c r="I17" s="11">
        <v>0</v>
      </c>
      <c r="J17" s="27">
        <v>50</v>
      </c>
      <c r="K17" s="18">
        <v>292</v>
      </c>
      <c r="L17" s="11">
        <v>69</v>
      </c>
      <c r="M17" s="11">
        <v>0</v>
      </c>
      <c r="N17" s="27">
        <v>223</v>
      </c>
    </row>
    <row r="18" spans="1:14" ht="12">
      <c r="A18" s="6" t="s">
        <v>46</v>
      </c>
      <c r="B18" s="26">
        <v>1712356</v>
      </c>
      <c r="C18" s="11">
        <v>746</v>
      </c>
      <c r="D18" s="11">
        <v>1710812</v>
      </c>
      <c r="E18" s="11">
        <v>858</v>
      </c>
      <c r="F18" s="11">
        <v>686</v>
      </c>
      <c r="G18" s="27">
        <v>0</v>
      </c>
      <c r="H18" s="26">
        <v>0</v>
      </c>
      <c r="I18" s="11">
        <v>0</v>
      </c>
      <c r="J18" s="27">
        <v>0</v>
      </c>
      <c r="K18" s="18">
        <v>294</v>
      </c>
      <c r="L18" s="11">
        <v>0</v>
      </c>
      <c r="M18" s="11">
        <v>0</v>
      </c>
      <c r="N18" s="27">
        <v>294</v>
      </c>
    </row>
    <row r="19" spans="1:14" ht="12">
      <c r="A19" s="6" t="s">
        <v>21</v>
      </c>
      <c r="B19" s="26">
        <v>24485</v>
      </c>
      <c r="C19" s="11">
        <v>0</v>
      </c>
      <c r="D19" s="11">
        <v>501</v>
      </c>
      <c r="E19" s="11">
        <v>103</v>
      </c>
      <c r="F19" s="11">
        <v>23846</v>
      </c>
      <c r="G19" s="27">
        <v>35</v>
      </c>
      <c r="H19" s="26">
        <v>0</v>
      </c>
      <c r="I19" s="11">
        <v>0</v>
      </c>
      <c r="J19" s="27">
        <v>0</v>
      </c>
      <c r="K19" s="18">
        <v>4659</v>
      </c>
      <c r="L19" s="11">
        <v>72</v>
      </c>
      <c r="M19" s="11">
        <v>2</v>
      </c>
      <c r="N19" s="27">
        <v>4585</v>
      </c>
    </row>
    <row r="20" spans="1:14" ht="12">
      <c r="A20" s="6" t="s">
        <v>22</v>
      </c>
      <c r="B20" s="26">
        <v>764</v>
      </c>
      <c r="C20" s="11">
        <v>602</v>
      </c>
      <c r="D20" s="11">
        <v>6</v>
      </c>
      <c r="E20" s="11">
        <v>574</v>
      </c>
      <c r="F20" s="11">
        <v>80</v>
      </c>
      <c r="G20" s="27">
        <v>104</v>
      </c>
      <c r="H20" s="26">
        <v>0</v>
      </c>
      <c r="I20" s="11">
        <v>0</v>
      </c>
      <c r="J20" s="27">
        <v>0</v>
      </c>
      <c r="K20" s="18">
        <v>362</v>
      </c>
      <c r="L20" s="11">
        <v>103</v>
      </c>
      <c r="M20" s="11">
        <v>0</v>
      </c>
      <c r="N20" s="27">
        <v>259</v>
      </c>
    </row>
    <row r="21" spans="1:14" ht="12">
      <c r="A21" s="6" t="s">
        <v>82</v>
      </c>
      <c r="B21" s="26">
        <v>6365</v>
      </c>
      <c r="C21" s="11">
        <v>0</v>
      </c>
      <c r="D21" s="11">
        <v>1750</v>
      </c>
      <c r="E21" s="11">
        <v>179</v>
      </c>
      <c r="F21" s="11">
        <v>4436</v>
      </c>
      <c r="G21" s="27">
        <v>0</v>
      </c>
      <c r="H21" s="26">
        <v>0</v>
      </c>
      <c r="I21" s="11">
        <v>0</v>
      </c>
      <c r="J21" s="27">
        <v>0</v>
      </c>
      <c r="K21" s="18">
        <v>1167</v>
      </c>
      <c r="L21" s="11">
        <v>98</v>
      </c>
      <c r="M21" s="11">
        <v>0</v>
      </c>
      <c r="N21" s="27">
        <v>1069</v>
      </c>
    </row>
    <row r="22" spans="1:14" ht="12">
      <c r="A22" s="6" t="s">
        <v>47</v>
      </c>
      <c r="B22" s="26">
        <v>3715.7</v>
      </c>
      <c r="C22" s="11">
        <v>0</v>
      </c>
      <c r="D22" s="11">
        <v>3624</v>
      </c>
      <c r="E22" s="11">
        <v>80.4</v>
      </c>
      <c r="F22" s="11">
        <v>11.7</v>
      </c>
      <c r="G22" s="27">
        <v>0</v>
      </c>
      <c r="H22" s="26">
        <v>0</v>
      </c>
      <c r="I22" s="11">
        <v>0</v>
      </c>
      <c r="J22" s="27">
        <v>0</v>
      </c>
      <c r="K22" s="18">
        <v>68.5</v>
      </c>
      <c r="L22" s="11">
        <v>13.3</v>
      </c>
      <c r="M22" s="11">
        <v>12.2</v>
      </c>
      <c r="N22" s="27">
        <v>43</v>
      </c>
    </row>
    <row r="23" spans="1:14" ht="12.75" thickBot="1">
      <c r="A23" s="7" t="s">
        <v>48</v>
      </c>
      <c r="B23" s="28">
        <v>2333</v>
      </c>
      <c r="C23" s="14">
        <v>501</v>
      </c>
      <c r="D23" s="14">
        <v>1746</v>
      </c>
      <c r="E23" s="14">
        <v>582</v>
      </c>
      <c r="F23" s="14">
        <v>5</v>
      </c>
      <c r="G23" s="29">
        <v>0</v>
      </c>
      <c r="H23" s="28">
        <v>0</v>
      </c>
      <c r="I23" s="14">
        <v>0</v>
      </c>
      <c r="J23" s="29">
        <v>160</v>
      </c>
      <c r="K23" s="21">
        <v>26</v>
      </c>
      <c r="L23" s="14">
        <v>1</v>
      </c>
      <c r="M23" s="14">
        <v>0</v>
      </c>
      <c r="N23" s="29">
        <v>25</v>
      </c>
    </row>
    <row r="24" spans="1:14" ht="12.75" thickBot="1">
      <c r="A24" s="35" t="s">
        <v>18</v>
      </c>
      <c r="B24" s="17">
        <f>SUM(B16:B23)</f>
        <v>1760019.7</v>
      </c>
      <c r="C24" s="15">
        <f aca="true" t="shared" si="1" ref="C24:N24">SUM(C16:C23)</f>
        <v>11048</v>
      </c>
      <c r="D24" s="15">
        <f t="shared" si="1"/>
        <v>1725118</v>
      </c>
      <c r="E24" s="15">
        <f t="shared" si="1"/>
        <v>4276.4</v>
      </c>
      <c r="F24" s="15">
        <f t="shared" si="1"/>
        <v>30486.7</v>
      </c>
      <c r="G24" s="16">
        <f t="shared" si="1"/>
        <v>139</v>
      </c>
      <c r="H24" s="17">
        <f t="shared" si="1"/>
        <v>0</v>
      </c>
      <c r="I24" s="15">
        <f t="shared" si="1"/>
        <v>0</v>
      </c>
      <c r="J24" s="16">
        <f t="shared" si="1"/>
        <v>210</v>
      </c>
      <c r="K24" s="22">
        <f t="shared" si="1"/>
        <v>6906.1</v>
      </c>
      <c r="L24" s="15">
        <f t="shared" si="1"/>
        <v>356.3</v>
      </c>
      <c r="M24" s="15">
        <f t="shared" si="1"/>
        <v>14.2</v>
      </c>
      <c r="N24" s="16">
        <f t="shared" si="1"/>
        <v>6535</v>
      </c>
    </row>
    <row r="25" spans="1:14" ht="12.75" thickBot="1">
      <c r="A25" s="71" t="s">
        <v>23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</row>
    <row r="26" spans="1:14" ht="12">
      <c r="A26" s="5" t="s">
        <v>49</v>
      </c>
      <c r="B26" s="24">
        <v>22839.6</v>
      </c>
      <c r="C26" s="13">
        <v>19482</v>
      </c>
      <c r="D26" s="13">
        <v>3671</v>
      </c>
      <c r="E26" s="13">
        <v>19109.6</v>
      </c>
      <c r="F26" s="13">
        <v>5</v>
      </c>
      <c r="G26" s="25">
        <v>54</v>
      </c>
      <c r="H26" s="24">
        <v>1</v>
      </c>
      <c r="I26" s="13">
        <v>8</v>
      </c>
      <c r="J26" s="25">
        <v>0</v>
      </c>
      <c r="K26" s="19">
        <v>6111.1</v>
      </c>
      <c r="L26" s="13">
        <v>333.5</v>
      </c>
      <c r="M26" s="13">
        <v>6</v>
      </c>
      <c r="N26" s="25">
        <v>5771</v>
      </c>
    </row>
    <row r="27" spans="1:14" ht="12">
      <c r="A27" s="6" t="s">
        <v>50</v>
      </c>
      <c r="B27" s="26">
        <v>199</v>
      </c>
      <c r="C27" s="11">
        <v>0</v>
      </c>
      <c r="D27" s="11">
        <v>0</v>
      </c>
      <c r="E27" s="11">
        <v>158</v>
      </c>
      <c r="F27" s="11">
        <v>41</v>
      </c>
      <c r="G27" s="27">
        <v>0</v>
      </c>
      <c r="H27" s="26">
        <v>0</v>
      </c>
      <c r="I27" s="11">
        <v>45</v>
      </c>
      <c r="J27" s="27">
        <v>30</v>
      </c>
      <c r="K27" s="18">
        <v>434</v>
      </c>
      <c r="L27" s="11">
        <v>308</v>
      </c>
      <c r="M27" s="11">
        <v>2</v>
      </c>
      <c r="N27" s="27">
        <v>124</v>
      </c>
    </row>
    <row r="28" spans="1:14" ht="12">
      <c r="A28" s="6" t="s">
        <v>24</v>
      </c>
      <c r="B28" s="26">
        <v>1279</v>
      </c>
      <c r="C28" s="11">
        <v>1026</v>
      </c>
      <c r="D28" s="11">
        <v>65</v>
      </c>
      <c r="E28" s="11">
        <v>1183</v>
      </c>
      <c r="F28" s="11">
        <v>31</v>
      </c>
      <c r="G28" s="27">
        <v>0</v>
      </c>
      <c r="H28" s="26">
        <v>0</v>
      </c>
      <c r="I28" s="11">
        <v>0</v>
      </c>
      <c r="J28" s="27">
        <v>0</v>
      </c>
      <c r="K28" s="18">
        <v>234.4</v>
      </c>
      <c r="L28" s="11">
        <v>69.8</v>
      </c>
      <c r="M28" s="11">
        <v>0.6</v>
      </c>
      <c r="N28" s="27">
        <v>164</v>
      </c>
    </row>
    <row r="29" spans="1:14" ht="12">
      <c r="A29" s="6" t="s">
        <v>25</v>
      </c>
      <c r="B29" s="26">
        <v>369</v>
      </c>
      <c r="C29" s="11">
        <v>0</v>
      </c>
      <c r="D29" s="11">
        <v>0</v>
      </c>
      <c r="E29" s="11">
        <v>0</v>
      </c>
      <c r="F29" s="11">
        <v>52</v>
      </c>
      <c r="G29" s="27">
        <v>317</v>
      </c>
      <c r="H29" s="26">
        <v>0</v>
      </c>
      <c r="I29" s="11">
        <v>0</v>
      </c>
      <c r="J29" s="27">
        <v>0</v>
      </c>
      <c r="K29" s="18">
        <v>33</v>
      </c>
      <c r="L29" s="11">
        <v>0</v>
      </c>
      <c r="M29" s="11">
        <v>0</v>
      </c>
      <c r="N29" s="27">
        <v>33</v>
      </c>
    </row>
    <row r="30" spans="1:14" ht="12">
      <c r="A30" s="6" t="s">
        <v>26</v>
      </c>
      <c r="B30" s="26">
        <v>2100</v>
      </c>
      <c r="C30" s="11">
        <v>2100</v>
      </c>
      <c r="D30" s="11">
        <v>0</v>
      </c>
      <c r="E30" s="11">
        <v>1748</v>
      </c>
      <c r="F30" s="11">
        <v>352</v>
      </c>
      <c r="G30" s="27">
        <v>0</v>
      </c>
      <c r="H30" s="26">
        <v>0</v>
      </c>
      <c r="I30" s="11">
        <v>0</v>
      </c>
      <c r="J30" s="27">
        <v>0</v>
      </c>
      <c r="K30" s="18">
        <v>2824</v>
      </c>
      <c r="L30" s="11">
        <v>138</v>
      </c>
      <c r="M30" s="11">
        <v>0</v>
      </c>
      <c r="N30" s="27">
        <v>2686</v>
      </c>
    </row>
    <row r="31" spans="1:14" ht="12">
      <c r="A31" s="6" t="s">
        <v>27</v>
      </c>
      <c r="B31" s="26">
        <v>326</v>
      </c>
      <c r="C31" s="11">
        <v>0</v>
      </c>
      <c r="D31" s="11">
        <v>0</v>
      </c>
      <c r="E31" s="11">
        <v>308</v>
      </c>
      <c r="F31" s="11">
        <v>18</v>
      </c>
      <c r="G31" s="27">
        <v>0</v>
      </c>
      <c r="H31" s="26">
        <v>0</v>
      </c>
      <c r="I31" s="11">
        <v>0</v>
      </c>
      <c r="J31" s="27">
        <v>0</v>
      </c>
      <c r="K31" s="18">
        <v>149.1</v>
      </c>
      <c r="L31" s="11">
        <v>21.6</v>
      </c>
      <c r="M31" s="11">
        <v>0</v>
      </c>
      <c r="N31" s="27">
        <v>127</v>
      </c>
    </row>
    <row r="32" spans="1:14" ht="12.75" thickBot="1">
      <c r="A32" s="7" t="s">
        <v>51</v>
      </c>
      <c r="B32" s="28">
        <v>6955</v>
      </c>
      <c r="C32" s="14">
        <v>1770</v>
      </c>
      <c r="D32" s="14">
        <v>4969</v>
      </c>
      <c r="E32" s="14">
        <v>1894</v>
      </c>
      <c r="F32" s="14">
        <v>38</v>
      </c>
      <c r="G32" s="29">
        <v>54</v>
      </c>
      <c r="H32" s="28">
        <v>0</v>
      </c>
      <c r="I32" s="14">
        <v>0</v>
      </c>
      <c r="J32" s="29">
        <v>50</v>
      </c>
      <c r="K32" s="21">
        <v>232</v>
      </c>
      <c r="L32" s="14">
        <v>41</v>
      </c>
      <c r="M32" s="14">
        <v>1</v>
      </c>
      <c r="N32" s="29">
        <v>190</v>
      </c>
    </row>
    <row r="33" spans="1:14" ht="12.75" thickBot="1">
      <c r="A33" s="35" t="s">
        <v>18</v>
      </c>
      <c r="B33" s="17">
        <f>SUM(B26:B32)</f>
        <v>34067.6</v>
      </c>
      <c r="C33" s="15">
        <f>SUM(C26:C32)</f>
        <v>24378</v>
      </c>
      <c r="D33" s="15">
        <f aca="true" t="shared" si="2" ref="D33:N33">SUM(D26:D32)</f>
        <v>8705</v>
      </c>
      <c r="E33" s="15">
        <f>SUM(E26:E32)</f>
        <v>24400.6</v>
      </c>
      <c r="F33" s="15">
        <f t="shared" si="2"/>
        <v>537</v>
      </c>
      <c r="G33" s="16">
        <f t="shared" si="2"/>
        <v>425</v>
      </c>
      <c r="H33" s="17">
        <f t="shared" si="2"/>
        <v>1</v>
      </c>
      <c r="I33" s="15">
        <f t="shared" si="2"/>
        <v>53</v>
      </c>
      <c r="J33" s="16">
        <f t="shared" si="2"/>
        <v>80</v>
      </c>
      <c r="K33" s="22">
        <f t="shared" si="2"/>
        <v>10017.6</v>
      </c>
      <c r="L33" s="15">
        <f t="shared" si="2"/>
        <v>911.9</v>
      </c>
      <c r="M33" s="15">
        <f t="shared" si="2"/>
        <v>9.6</v>
      </c>
      <c r="N33" s="16">
        <f t="shared" si="2"/>
        <v>9095</v>
      </c>
    </row>
    <row r="34" spans="1:14" ht="13.5" customHeight="1" thickBot="1">
      <c r="A34" s="71" t="s">
        <v>28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</row>
    <row r="35" spans="1:14" ht="12">
      <c r="A35" s="8" t="s">
        <v>29</v>
      </c>
      <c r="B35" s="24">
        <v>268.2</v>
      </c>
      <c r="C35" s="13">
        <v>250.3</v>
      </c>
      <c r="D35" s="13">
        <v>0</v>
      </c>
      <c r="E35" s="13">
        <v>250.3</v>
      </c>
      <c r="F35" s="13">
        <v>0</v>
      </c>
      <c r="G35" s="25">
        <v>17.9</v>
      </c>
      <c r="H35" s="24">
        <v>0</v>
      </c>
      <c r="I35" s="13">
        <v>0</v>
      </c>
      <c r="J35" s="25">
        <v>0</v>
      </c>
      <c r="K35" s="19">
        <v>57.3</v>
      </c>
      <c r="L35" s="13">
        <v>27.7</v>
      </c>
      <c r="M35" s="13">
        <v>6.4</v>
      </c>
      <c r="N35" s="25">
        <v>23</v>
      </c>
    </row>
    <row r="36" spans="1:14" ht="12">
      <c r="A36" s="6" t="s">
        <v>52</v>
      </c>
      <c r="B36" s="26">
        <v>5014</v>
      </c>
      <c r="C36" s="11">
        <v>301</v>
      </c>
      <c r="D36" s="11">
        <v>4713</v>
      </c>
      <c r="E36" s="11">
        <v>301</v>
      </c>
      <c r="F36" s="11">
        <v>0</v>
      </c>
      <c r="G36" s="27">
        <v>0</v>
      </c>
      <c r="H36" s="26">
        <v>0</v>
      </c>
      <c r="I36" s="11">
        <v>0</v>
      </c>
      <c r="J36" s="27">
        <v>0</v>
      </c>
      <c r="K36" s="18">
        <v>229.6</v>
      </c>
      <c r="L36" s="11">
        <v>3.4</v>
      </c>
      <c r="M36" s="11">
        <v>0</v>
      </c>
      <c r="N36" s="27">
        <v>226</v>
      </c>
    </row>
    <row r="37" spans="1:14" ht="12">
      <c r="A37" s="6" t="s">
        <v>53</v>
      </c>
      <c r="B37" s="26">
        <v>4974.3</v>
      </c>
      <c r="C37" s="11">
        <v>71.5</v>
      </c>
      <c r="D37" s="11">
        <v>0</v>
      </c>
      <c r="E37" s="11">
        <v>4954.3</v>
      </c>
      <c r="F37" s="11">
        <v>20</v>
      </c>
      <c r="G37" s="27">
        <v>0</v>
      </c>
      <c r="H37" s="26">
        <v>0</v>
      </c>
      <c r="I37" s="11">
        <v>8.2</v>
      </c>
      <c r="J37" s="27">
        <v>0</v>
      </c>
      <c r="K37" s="18">
        <v>1452.2</v>
      </c>
      <c r="L37" s="11">
        <v>140.8</v>
      </c>
      <c r="M37" s="11">
        <v>0</v>
      </c>
      <c r="N37" s="27">
        <v>1311</v>
      </c>
    </row>
    <row r="38" spans="1:14" ht="12">
      <c r="A38" s="6" t="s">
        <v>54</v>
      </c>
      <c r="B38" s="26">
        <v>725.6</v>
      </c>
      <c r="C38" s="11">
        <v>725.6</v>
      </c>
      <c r="D38" s="11">
        <v>2</v>
      </c>
      <c r="E38" s="11">
        <v>723.8</v>
      </c>
      <c r="F38" s="11">
        <v>0</v>
      </c>
      <c r="G38" s="27">
        <v>0</v>
      </c>
      <c r="H38" s="26">
        <v>0</v>
      </c>
      <c r="I38" s="11">
        <v>0</v>
      </c>
      <c r="J38" s="27">
        <v>0</v>
      </c>
      <c r="K38" s="18">
        <v>472.9</v>
      </c>
      <c r="L38" s="11">
        <v>17.9</v>
      </c>
      <c r="M38" s="11">
        <v>0</v>
      </c>
      <c r="N38" s="27">
        <v>455</v>
      </c>
    </row>
    <row r="39" spans="1:14" ht="12.75" thickBot="1">
      <c r="A39" s="7" t="s">
        <v>55</v>
      </c>
      <c r="B39" s="28">
        <v>511</v>
      </c>
      <c r="C39" s="14">
        <v>374</v>
      </c>
      <c r="D39" s="14">
        <v>0</v>
      </c>
      <c r="E39" s="14">
        <v>435</v>
      </c>
      <c r="F39" s="14">
        <v>76</v>
      </c>
      <c r="G39" s="29">
        <v>0</v>
      </c>
      <c r="H39" s="28">
        <v>60</v>
      </c>
      <c r="I39" s="14">
        <v>0</v>
      </c>
      <c r="J39" s="29">
        <v>60</v>
      </c>
      <c r="K39" s="21">
        <v>117.8</v>
      </c>
      <c r="L39" s="14">
        <v>18.8</v>
      </c>
      <c r="M39" s="14">
        <v>0</v>
      </c>
      <c r="N39" s="29">
        <v>99</v>
      </c>
    </row>
    <row r="40" spans="1:14" ht="12.75" thickBot="1">
      <c r="A40" s="35" t="s">
        <v>18</v>
      </c>
      <c r="B40" s="17">
        <f>SUM(B35:B39)</f>
        <v>11493.1</v>
      </c>
      <c r="C40" s="15">
        <f aca="true" t="shared" si="3" ref="C40:N40">SUM(C35:C39)</f>
        <v>1722.4</v>
      </c>
      <c r="D40" s="15">
        <f t="shared" si="3"/>
        <v>4715</v>
      </c>
      <c r="E40" s="15">
        <f t="shared" si="3"/>
        <v>6664.400000000001</v>
      </c>
      <c r="F40" s="15">
        <f t="shared" si="3"/>
        <v>96</v>
      </c>
      <c r="G40" s="16">
        <f t="shared" si="3"/>
        <v>17.9</v>
      </c>
      <c r="H40" s="17">
        <f t="shared" si="3"/>
        <v>60</v>
      </c>
      <c r="I40" s="15">
        <f t="shared" si="3"/>
        <v>8.2</v>
      </c>
      <c r="J40" s="16">
        <f t="shared" si="3"/>
        <v>60</v>
      </c>
      <c r="K40" s="22">
        <f t="shared" si="3"/>
        <v>2329.8</v>
      </c>
      <c r="L40" s="15">
        <f t="shared" si="3"/>
        <v>208.60000000000002</v>
      </c>
      <c r="M40" s="15">
        <f t="shared" si="3"/>
        <v>6.4</v>
      </c>
      <c r="N40" s="16">
        <f t="shared" si="3"/>
        <v>2114</v>
      </c>
    </row>
    <row r="41" spans="1:14" ht="13.5" customHeight="1" thickBot="1">
      <c r="A41" s="71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</row>
    <row r="42" spans="1:14" ht="12">
      <c r="A42" s="5" t="s">
        <v>56</v>
      </c>
      <c r="B42" s="24">
        <v>1063.6</v>
      </c>
      <c r="C42" s="13">
        <v>702</v>
      </c>
      <c r="D42" s="13">
        <v>2</v>
      </c>
      <c r="E42" s="13">
        <v>1042.6</v>
      </c>
      <c r="F42" s="13">
        <v>19</v>
      </c>
      <c r="G42" s="25">
        <v>0</v>
      </c>
      <c r="H42" s="24">
        <v>4.4</v>
      </c>
      <c r="I42" s="13">
        <v>0</v>
      </c>
      <c r="J42" s="25">
        <v>0</v>
      </c>
      <c r="K42" s="19">
        <v>404.6</v>
      </c>
      <c r="L42" s="13">
        <v>304.8</v>
      </c>
      <c r="M42" s="13">
        <v>0</v>
      </c>
      <c r="N42" s="25">
        <v>100</v>
      </c>
    </row>
    <row r="43" spans="1:14" ht="12">
      <c r="A43" s="6" t="s">
        <v>57</v>
      </c>
      <c r="B43" s="26">
        <v>426.4</v>
      </c>
      <c r="C43" s="11">
        <v>0</v>
      </c>
      <c r="D43" s="11">
        <v>0</v>
      </c>
      <c r="E43" s="11">
        <v>117.4</v>
      </c>
      <c r="F43" s="11">
        <v>309</v>
      </c>
      <c r="G43" s="27">
        <v>0</v>
      </c>
      <c r="H43" s="26">
        <v>0</v>
      </c>
      <c r="I43" s="11">
        <v>11.3</v>
      </c>
      <c r="J43" s="27">
        <v>24.6</v>
      </c>
      <c r="K43" s="18">
        <v>157</v>
      </c>
      <c r="L43" s="11">
        <v>111.1</v>
      </c>
      <c r="M43" s="11">
        <v>0</v>
      </c>
      <c r="N43" s="27">
        <v>46</v>
      </c>
    </row>
    <row r="44" spans="1:14" ht="12">
      <c r="A44" s="6" t="s">
        <v>83</v>
      </c>
      <c r="B44" s="26">
        <v>644</v>
      </c>
      <c r="C44" s="11">
        <v>777.9</v>
      </c>
      <c r="D44" s="11">
        <v>0</v>
      </c>
      <c r="E44" s="11">
        <v>643.4</v>
      </c>
      <c r="F44" s="11">
        <v>0.6</v>
      </c>
      <c r="G44" s="27">
        <v>0</v>
      </c>
      <c r="H44" s="26">
        <v>0</v>
      </c>
      <c r="I44" s="11">
        <v>2</v>
      </c>
      <c r="J44" s="27">
        <v>297</v>
      </c>
      <c r="K44" s="18">
        <v>122.4</v>
      </c>
      <c r="L44" s="11">
        <v>121</v>
      </c>
      <c r="M44" s="11">
        <v>1</v>
      </c>
      <c r="N44" s="27">
        <v>0</v>
      </c>
    </row>
    <row r="45" spans="1:14" ht="12">
      <c r="A45" s="6" t="s">
        <v>58</v>
      </c>
      <c r="B45" s="26">
        <v>7729</v>
      </c>
      <c r="C45" s="11">
        <v>7729</v>
      </c>
      <c r="D45" s="11">
        <v>0</v>
      </c>
      <c r="E45" s="11">
        <v>0</v>
      </c>
      <c r="F45" s="11">
        <v>7729</v>
      </c>
      <c r="G45" s="27">
        <v>0</v>
      </c>
      <c r="H45" s="26">
        <v>0</v>
      </c>
      <c r="I45" s="11">
        <v>0</v>
      </c>
      <c r="J45" s="27">
        <v>0</v>
      </c>
      <c r="K45" s="18">
        <v>3315.9</v>
      </c>
      <c r="L45" s="11">
        <v>104.4</v>
      </c>
      <c r="M45" s="11">
        <v>2.3</v>
      </c>
      <c r="N45" s="27">
        <v>3209</v>
      </c>
    </row>
    <row r="46" spans="1:14" ht="12">
      <c r="A46" s="6" t="s">
        <v>31</v>
      </c>
      <c r="B46" s="26">
        <v>798.1</v>
      </c>
      <c r="C46" s="11">
        <v>732.1</v>
      </c>
      <c r="D46" s="11">
        <v>0</v>
      </c>
      <c r="E46" s="11">
        <v>122.5</v>
      </c>
      <c r="F46" s="11">
        <v>675.6</v>
      </c>
      <c r="G46" s="27">
        <v>0</v>
      </c>
      <c r="H46" s="26">
        <v>0</v>
      </c>
      <c r="I46" s="11">
        <v>0</v>
      </c>
      <c r="J46" s="27">
        <v>0</v>
      </c>
      <c r="K46" s="18">
        <v>49.1</v>
      </c>
      <c r="L46" s="11">
        <v>13.1</v>
      </c>
      <c r="M46" s="11">
        <v>0</v>
      </c>
      <c r="N46" s="27">
        <v>36</v>
      </c>
    </row>
    <row r="47" spans="1:14" ht="12.75" thickBot="1">
      <c r="A47" s="7" t="s">
        <v>59</v>
      </c>
      <c r="B47" s="28">
        <v>4354.5</v>
      </c>
      <c r="C47" s="14">
        <v>2115.1</v>
      </c>
      <c r="D47" s="14">
        <v>2194</v>
      </c>
      <c r="E47" s="14">
        <v>913.7</v>
      </c>
      <c r="F47" s="14">
        <v>1247.1</v>
      </c>
      <c r="G47" s="29">
        <v>0</v>
      </c>
      <c r="H47" s="28">
        <v>1</v>
      </c>
      <c r="I47" s="14">
        <v>0</v>
      </c>
      <c r="J47" s="29">
        <v>0</v>
      </c>
      <c r="K47" s="21">
        <v>850</v>
      </c>
      <c r="L47" s="14">
        <v>17.7</v>
      </c>
      <c r="M47" s="14">
        <v>0</v>
      </c>
      <c r="N47" s="29">
        <v>833</v>
      </c>
    </row>
    <row r="48" spans="1:14" ht="12.75" thickBot="1">
      <c r="A48" s="35" t="s">
        <v>18</v>
      </c>
      <c r="B48" s="17">
        <f>SUM(B42:B47)</f>
        <v>15015.6</v>
      </c>
      <c r="C48" s="15">
        <f aca="true" t="shared" si="4" ref="C48:N48">SUM(C42:C47)</f>
        <v>12056.1</v>
      </c>
      <c r="D48" s="15">
        <f t="shared" si="4"/>
        <v>2196</v>
      </c>
      <c r="E48" s="15">
        <f t="shared" si="4"/>
        <v>2839.6000000000004</v>
      </c>
      <c r="F48" s="15">
        <f t="shared" si="4"/>
        <v>9980.300000000001</v>
      </c>
      <c r="G48" s="16">
        <f t="shared" si="4"/>
        <v>0</v>
      </c>
      <c r="H48" s="17">
        <f t="shared" si="4"/>
        <v>5.4</v>
      </c>
      <c r="I48" s="15">
        <f t="shared" si="4"/>
        <v>13.3</v>
      </c>
      <c r="J48" s="16">
        <f t="shared" si="4"/>
        <v>321.6</v>
      </c>
      <c r="K48" s="22">
        <f t="shared" si="4"/>
        <v>4899</v>
      </c>
      <c r="L48" s="15">
        <f t="shared" si="4"/>
        <v>672.1</v>
      </c>
      <c r="M48" s="15">
        <f t="shared" si="4"/>
        <v>3.3</v>
      </c>
      <c r="N48" s="16">
        <f t="shared" si="4"/>
        <v>4224</v>
      </c>
    </row>
    <row r="49" spans="1:14" ht="12.75" thickBot="1">
      <c r="A49" s="71" t="s">
        <v>32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3"/>
    </row>
    <row r="50" spans="1:14" ht="12">
      <c r="A50" s="5" t="s">
        <v>33</v>
      </c>
      <c r="B50" s="24">
        <v>788</v>
      </c>
      <c r="C50" s="13">
        <v>570</v>
      </c>
      <c r="D50" s="13">
        <v>0</v>
      </c>
      <c r="E50" s="13">
        <v>747</v>
      </c>
      <c r="F50" s="13">
        <v>41</v>
      </c>
      <c r="G50" s="25">
        <v>0</v>
      </c>
      <c r="H50" s="24">
        <v>0</v>
      </c>
      <c r="I50" s="13">
        <v>0</v>
      </c>
      <c r="J50" s="25">
        <v>30</v>
      </c>
      <c r="K50" s="19">
        <v>411</v>
      </c>
      <c r="L50" s="13">
        <v>108</v>
      </c>
      <c r="M50" s="13">
        <v>0</v>
      </c>
      <c r="N50" s="25">
        <v>303</v>
      </c>
    </row>
    <row r="51" spans="1:14" ht="12">
      <c r="A51" s="6" t="s">
        <v>84</v>
      </c>
      <c r="B51" s="26">
        <v>250</v>
      </c>
      <c r="C51" s="11">
        <v>0</v>
      </c>
      <c r="D51" s="11">
        <v>0</v>
      </c>
      <c r="E51" s="11">
        <v>160</v>
      </c>
      <c r="F51" s="11">
        <v>37</v>
      </c>
      <c r="G51" s="27">
        <v>53</v>
      </c>
      <c r="H51" s="26">
        <v>0</v>
      </c>
      <c r="I51" s="11">
        <v>0</v>
      </c>
      <c r="J51" s="27">
        <v>0</v>
      </c>
      <c r="K51" s="18">
        <v>15</v>
      </c>
      <c r="L51" s="11">
        <v>15</v>
      </c>
      <c r="M51" s="11">
        <v>0</v>
      </c>
      <c r="N51" s="27">
        <v>0</v>
      </c>
    </row>
    <row r="52" spans="1:14" ht="12">
      <c r="A52" s="6" t="s">
        <v>85</v>
      </c>
      <c r="B52" s="26">
        <v>1528</v>
      </c>
      <c r="C52" s="11">
        <v>1483</v>
      </c>
      <c r="D52" s="11">
        <v>2</v>
      </c>
      <c r="E52" s="11">
        <v>1503</v>
      </c>
      <c r="F52" s="11">
        <v>22</v>
      </c>
      <c r="G52" s="27">
        <v>1</v>
      </c>
      <c r="H52" s="26">
        <v>0</v>
      </c>
      <c r="I52" s="11">
        <v>0</v>
      </c>
      <c r="J52" s="27">
        <v>0</v>
      </c>
      <c r="K52" s="18">
        <v>465.2</v>
      </c>
      <c r="L52" s="11">
        <v>140</v>
      </c>
      <c r="M52" s="11">
        <v>37</v>
      </c>
      <c r="N52" s="27">
        <v>288</v>
      </c>
    </row>
    <row r="53" spans="1:14" ht="12.75" thickBot="1">
      <c r="A53" s="7" t="s">
        <v>86</v>
      </c>
      <c r="B53" s="28">
        <v>366</v>
      </c>
      <c r="C53" s="14">
        <v>0</v>
      </c>
      <c r="D53" s="14">
        <v>0</v>
      </c>
      <c r="E53" s="14">
        <v>364</v>
      </c>
      <c r="F53" s="14">
        <v>1</v>
      </c>
      <c r="G53" s="29">
        <v>1</v>
      </c>
      <c r="H53" s="28">
        <v>0</v>
      </c>
      <c r="I53" s="14">
        <v>0</v>
      </c>
      <c r="J53" s="29">
        <v>191</v>
      </c>
      <c r="K53" s="21">
        <v>169</v>
      </c>
      <c r="L53" s="14">
        <v>56</v>
      </c>
      <c r="M53" s="14">
        <v>1</v>
      </c>
      <c r="N53" s="29">
        <v>112</v>
      </c>
    </row>
    <row r="54" spans="1:14" ht="12.75" thickBot="1">
      <c r="A54" s="35" t="s">
        <v>18</v>
      </c>
      <c r="B54" s="17">
        <f>SUM(B50:B53)</f>
        <v>2932</v>
      </c>
      <c r="C54" s="15">
        <f aca="true" t="shared" si="5" ref="C54:N54">SUM(C50:C53)</f>
        <v>2053</v>
      </c>
      <c r="D54" s="15">
        <f t="shared" si="5"/>
        <v>2</v>
      </c>
      <c r="E54" s="15">
        <f t="shared" si="5"/>
        <v>2774</v>
      </c>
      <c r="F54" s="15">
        <f t="shared" si="5"/>
        <v>101</v>
      </c>
      <c r="G54" s="16">
        <f t="shared" si="5"/>
        <v>55</v>
      </c>
      <c r="H54" s="17">
        <f t="shared" si="5"/>
        <v>0</v>
      </c>
      <c r="I54" s="15">
        <f t="shared" si="5"/>
        <v>0</v>
      </c>
      <c r="J54" s="16">
        <f t="shared" si="5"/>
        <v>221</v>
      </c>
      <c r="K54" s="22">
        <f t="shared" si="5"/>
        <v>1060.2</v>
      </c>
      <c r="L54" s="15">
        <f t="shared" si="5"/>
        <v>319</v>
      </c>
      <c r="M54" s="15">
        <f t="shared" si="5"/>
        <v>38</v>
      </c>
      <c r="N54" s="16">
        <f t="shared" si="5"/>
        <v>703</v>
      </c>
    </row>
    <row r="55" spans="1:14" ht="12.75" thickBot="1">
      <c r="A55" s="71" t="s">
        <v>87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</row>
    <row r="56" spans="1:14" ht="12">
      <c r="A56" s="5" t="s">
        <v>60</v>
      </c>
      <c r="B56" s="24">
        <v>5317</v>
      </c>
      <c r="C56" s="13">
        <v>5243</v>
      </c>
      <c r="D56" s="13">
        <v>0</v>
      </c>
      <c r="E56" s="13">
        <v>2209</v>
      </c>
      <c r="F56" s="13">
        <v>3108</v>
      </c>
      <c r="G56" s="25">
        <v>0</v>
      </c>
      <c r="H56" s="24">
        <v>0</v>
      </c>
      <c r="I56" s="13">
        <v>0</v>
      </c>
      <c r="J56" s="25">
        <v>0</v>
      </c>
      <c r="K56" s="19">
        <v>255</v>
      </c>
      <c r="L56" s="13">
        <v>57</v>
      </c>
      <c r="M56" s="13">
        <v>0</v>
      </c>
      <c r="N56" s="25">
        <v>198</v>
      </c>
    </row>
    <row r="57" spans="1:14" ht="12">
      <c r="A57" s="6" t="s">
        <v>61</v>
      </c>
      <c r="B57" s="26">
        <v>1292</v>
      </c>
      <c r="C57" s="11">
        <v>89</v>
      </c>
      <c r="D57" s="11">
        <v>0</v>
      </c>
      <c r="E57" s="11">
        <v>128</v>
      </c>
      <c r="F57" s="11">
        <v>1164</v>
      </c>
      <c r="G57" s="27">
        <v>0</v>
      </c>
      <c r="H57" s="26">
        <v>0</v>
      </c>
      <c r="I57" s="11">
        <v>4</v>
      </c>
      <c r="J57" s="27">
        <v>0</v>
      </c>
      <c r="K57" s="18">
        <v>609</v>
      </c>
      <c r="L57" s="11">
        <v>21</v>
      </c>
      <c r="M57" s="11">
        <v>0</v>
      </c>
      <c r="N57" s="27">
        <v>588</v>
      </c>
    </row>
    <row r="58" spans="1:14" ht="12">
      <c r="A58" s="6" t="s">
        <v>34</v>
      </c>
      <c r="B58" s="26">
        <v>163</v>
      </c>
      <c r="C58" s="11">
        <v>0</v>
      </c>
      <c r="D58" s="11">
        <v>0</v>
      </c>
      <c r="E58" s="11">
        <v>161</v>
      </c>
      <c r="F58" s="11">
        <v>2</v>
      </c>
      <c r="G58" s="27">
        <v>0</v>
      </c>
      <c r="H58" s="26">
        <v>0</v>
      </c>
      <c r="I58" s="11">
        <v>0</v>
      </c>
      <c r="J58" s="27">
        <v>0</v>
      </c>
      <c r="K58" s="18">
        <v>8</v>
      </c>
      <c r="L58" s="11">
        <v>8</v>
      </c>
      <c r="M58" s="11">
        <v>0</v>
      </c>
      <c r="N58" s="27">
        <v>0</v>
      </c>
    </row>
    <row r="59" spans="1:14" ht="12.75" thickBot="1">
      <c r="A59" s="7" t="s">
        <v>62</v>
      </c>
      <c r="B59" s="28">
        <v>3552</v>
      </c>
      <c r="C59" s="14">
        <v>2284</v>
      </c>
      <c r="D59" s="14">
        <v>1112</v>
      </c>
      <c r="E59" s="14">
        <v>155</v>
      </c>
      <c r="F59" s="14">
        <v>2285</v>
      </c>
      <c r="G59" s="29">
        <v>0</v>
      </c>
      <c r="H59" s="28">
        <v>0</v>
      </c>
      <c r="I59" s="14">
        <v>0</v>
      </c>
      <c r="J59" s="29">
        <v>0</v>
      </c>
      <c r="K59" s="21">
        <v>115</v>
      </c>
      <c r="L59" s="14">
        <v>86</v>
      </c>
      <c r="M59" s="14">
        <v>1</v>
      </c>
      <c r="N59" s="29">
        <v>28</v>
      </c>
    </row>
    <row r="60" spans="1:14" ht="12.75" thickBot="1">
      <c r="A60" s="35" t="s">
        <v>18</v>
      </c>
      <c r="B60" s="17">
        <f>SUM(B56:B59)</f>
        <v>10324</v>
      </c>
      <c r="C60" s="15">
        <f aca="true" t="shared" si="6" ref="C60:N60">SUM(C56:C59)</f>
        <v>7616</v>
      </c>
      <c r="D60" s="15">
        <f t="shared" si="6"/>
        <v>1112</v>
      </c>
      <c r="E60" s="15">
        <f t="shared" si="6"/>
        <v>2653</v>
      </c>
      <c r="F60" s="15">
        <f t="shared" si="6"/>
        <v>6559</v>
      </c>
      <c r="G60" s="16">
        <f t="shared" si="6"/>
        <v>0</v>
      </c>
      <c r="H60" s="17">
        <f t="shared" si="6"/>
        <v>0</v>
      </c>
      <c r="I60" s="15">
        <f t="shared" si="6"/>
        <v>4</v>
      </c>
      <c r="J60" s="16">
        <f t="shared" si="6"/>
        <v>0</v>
      </c>
      <c r="K60" s="22">
        <f t="shared" si="6"/>
        <v>987</v>
      </c>
      <c r="L60" s="15">
        <f t="shared" si="6"/>
        <v>172</v>
      </c>
      <c r="M60" s="15">
        <f t="shared" si="6"/>
        <v>1</v>
      </c>
      <c r="N60" s="16">
        <f t="shared" si="6"/>
        <v>814</v>
      </c>
    </row>
    <row r="61" spans="1:14" ht="12.75" thickBot="1">
      <c r="A61" s="71" t="s">
        <v>35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3"/>
    </row>
    <row r="62" spans="1:14" ht="12">
      <c r="A62" s="5" t="s">
        <v>63</v>
      </c>
      <c r="B62" s="24">
        <v>968.2</v>
      </c>
      <c r="C62" s="13">
        <v>0</v>
      </c>
      <c r="D62" s="13">
        <v>0</v>
      </c>
      <c r="E62" s="13">
        <v>953.2</v>
      </c>
      <c r="F62" s="13">
        <v>15</v>
      </c>
      <c r="G62" s="25">
        <v>0</v>
      </c>
      <c r="H62" s="24">
        <v>6.5</v>
      </c>
      <c r="I62" s="13">
        <v>3.5</v>
      </c>
      <c r="J62" s="25">
        <v>12.4</v>
      </c>
      <c r="K62" s="19">
        <v>29.8</v>
      </c>
      <c r="L62" s="13">
        <v>29.8</v>
      </c>
      <c r="M62" s="13">
        <v>0</v>
      </c>
      <c r="N62" s="25">
        <v>0</v>
      </c>
    </row>
    <row r="63" spans="1:14" ht="12">
      <c r="A63" s="6" t="s">
        <v>36</v>
      </c>
      <c r="B63" s="26">
        <v>6486.5</v>
      </c>
      <c r="C63" s="11">
        <v>77</v>
      </c>
      <c r="D63" s="11">
        <v>6199</v>
      </c>
      <c r="E63" s="11">
        <v>287.3</v>
      </c>
      <c r="F63" s="11">
        <v>0</v>
      </c>
      <c r="G63" s="27">
        <v>0</v>
      </c>
      <c r="H63" s="26">
        <v>34.6</v>
      </c>
      <c r="I63" s="11">
        <v>0</v>
      </c>
      <c r="J63" s="27">
        <v>0</v>
      </c>
      <c r="K63" s="18">
        <v>22.6</v>
      </c>
      <c r="L63" s="11">
        <v>22.6</v>
      </c>
      <c r="M63" s="11">
        <v>0</v>
      </c>
      <c r="N63" s="27">
        <v>0</v>
      </c>
    </row>
    <row r="64" spans="1:14" ht="12">
      <c r="A64" s="6" t="s">
        <v>64</v>
      </c>
      <c r="B64" s="26">
        <v>1910</v>
      </c>
      <c r="C64" s="11">
        <v>235</v>
      </c>
      <c r="D64" s="11">
        <v>1649</v>
      </c>
      <c r="E64" s="11">
        <v>253</v>
      </c>
      <c r="F64" s="11">
        <v>8</v>
      </c>
      <c r="G64" s="27">
        <v>0</v>
      </c>
      <c r="H64" s="26">
        <v>6.5</v>
      </c>
      <c r="I64" s="11">
        <v>8.3</v>
      </c>
      <c r="J64" s="27">
        <v>0</v>
      </c>
      <c r="K64" s="18">
        <v>5</v>
      </c>
      <c r="L64" s="11">
        <v>5</v>
      </c>
      <c r="M64" s="11">
        <v>0</v>
      </c>
      <c r="N64" s="27">
        <v>0</v>
      </c>
    </row>
    <row r="65" spans="1:14" ht="12">
      <c r="A65" s="6" t="s">
        <v>37</v>
      </c>
      <c r="B65" s="30">
        <v>3187</v>
      </c>
      <c r="C65" s="12">
        <v>3170</v>
      </c>
      <c r="D65" s="11">
        <v>0</v>
      </c>
      <c r="E65" s="11">
        <v>3185</v>
      </c>
      <c r="F65" s="11">
        <v>2</v>
      </c>
      <c r="G65" s="27">
        <v>0</v>
      </c>
      <c r="H65" s="30">
        <v>0</v>
      </c>
      <c r="I65" s="12">
        <v>3</v>
      </c>
      <c r="J65" s="31">
        <v>0</v>
      </c>
      <c r="K65" s="23">
        <v>1309.1</v>
      </c>
      <c r="L65" s="12">
        <v>145.1</v>
      </c>
      <c r="M65" s="12">
        <v>0</v>
      </c>
      <c r="N65" s="31">
        <v>1164</v>
      </c>
    </row>
    <row r="66" spans="1:14" ht="12">
      <c r="A66" s="6" t="s">
        <v>38</v>
      </c>
      <c r="B66" s="26">
        <v>1533226.2</v>
      </c>
      <c r="C66" s="11">
        <v>2812</v>
      </c>
      <c r="D66" s="11">
        <v>1531204</v>
      </c>
      <c r="E66" s="11">
        <v>74.2</v>
      </c>
      <c r="F66" s="11">
        <v>1948</v>
      </c>
      <c r="G66" s="27">
        <v>0</v>
      </c>
      <c r="H66" s="26">
        <v>0</v>
      </c>
      <c r="I66" s="11">
        <v>0</v>
      </c>
      <c r="J66" s="27">
        <v>0</v>
      </c>
      <c r="K66" s="18">
        <v>512.1</v>
      </c>
      <c r="L66" s="11">
        <v>499.1</v>
      </c>
      <c r="M66" s="11">
        <v>0</v>
      </c>
      <c r="N66" s="27">
        <v>13</v>
      </c>
    </row>
    <row r="67" spans="1:14" ht="12.75" thickBot="1">
      <c r="A67" s="7" t="s">
        <v>65</v>
      </c>
      <c r="B67" s="28">
        <v>5066.4</v>
      </c>
      <c r="C67" s="14">
        <v>0</v>
      </c>
      <c r="D67" s="14">
        <v>4793</v>
      </c>
      <c r="E67" s="14">
        <v>273.5</v>
      </c>
      <c r="F67" s="14">
        <v>0</v>
      </c>
      <c r="G67" s="29">
        <v>0</v>
      </c>
      <c r="H67" s="28">
        <v>0</v>
      </c>
      <c r="I67" s="14">
        <v>9.2</v>
      </c>
      <c r="J67" s="29">
        <v>0</v>
      </c>
      <c r="K67" s="21">
        <v>33.3</v>
      </c>
      <c r="L67" s="14">
        <v>33.3</v>
      </c>
      <c r="M67" s="14">
        <v>0</v>
      </c>
      <c r="N67" s="29">
        <v>0</v>
      </c>
    </row>
    <row r="68" spans="1:14" ht="12.75" thickBot="1">
      <c r="A68" s="35" t="s">
        <v>18</v>
      </c>
      <c r="B68" s="17">
        <f>SUM(B62:B67)</f>
        <v>1550844.2999999998</v>
      </c>
      <c r="C68" s="15">
        <f aca="true" t="shared" si="7" ref="C68:N68">SUM(C62:C67)</f>
        <v>6294</v>
      </c>
      <c r="D68" s="15">
        <f t="shared" si="7"/>
        <v>1543845</v>
      </c>
      <c r="E68" s="15">
        <f t="shared" si="7"/>
        <v>5026.2</v>
      </c>
      <c r="F68" s="15">
        <f t="shared" si="7"/>
        <v>1973</v>
      </c>
      <c r="G68" s="16">
        <f t="shared" si="7"/>
        <v>0</v>
      </c>
      <c r="H68" s="17">
        <f t="shared" si="7"/>
        <v>47.6</v>
      </c>
      <c r="I68" s="15">
        <f t="shared" si="7"/>
        <v>24</v>
      </c>
      <c r="J68" s="16">
        <f t="shared" si="7"/>
        <v>12.4</v>
      </c>
      <c r="K68" s="22">
        <f t="shared" si="7"/>
        <v>1911.8999999999999</v>
      </c>
      <c r="L68" s="15">
        <f t="shared" si="7"/>
        <v>734.9</v>
      </c>
      <c r="M68" s="15">
        <f t="shared" si="7"/>
        <v>0</v>
      </c>
      <c r="N68" s="16">
        <f t="shared" si="7"/>
        <v>1177</v>
      </c>
    </row>
    <row r="69" spans="1:14" ht="13.5" customHeight="1" thickBot="1">
      <c r="A69" s="71" t="s">
        <v>39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3"/>
    </row>
    <row r="70" spans="1:14" ht="12">
      <c r="A70" s="5" t="s">
        <v>66</v>
      </c>
      <c r="B70" s="24">
        <v>260500.5</v>
      </c>
      <c r="C70" s="13">
        <v>1298</v>
      </c>
      <c r="D70" s="13">
        <v>258242</v>
      </c>
      <c r="E70" s="13">
        <v>2258.5</v>
      </c>
      <c r="F70" s="13">
        <v>0</v>
      </c>
      <c r="G70" s="25">
        <v>0</v>
      </c>
      <c r="H70" s="24">
        <v>0</v>
      </c>
      <c r="I70" s="13">
        <v>3</v>
      </c>
      <c r="J70" s="25">
        <v>42</v>
      </c>
      <c r="K70" s="19">
        <v>241</v>
      </c>
      <c r="L70" s="13">
        <v>79</v>
      </c>
      <c r="M70" s="13">
        <v>0</v>
      </c>
      <c r="N70" s="25">
        <v>162</v>
      </c>
    </row>
    <row r="71" spans="1:14" ht="12">
      <c r="A71" s="6" t="s">
        <v>67</v>
      </c>
      <c r="B71" s="26">
        <v>415.5</v>
      </c>
      <c r="C71" s="11">
        <v>397.5</v>
      </c>
      <c r="D71" s="11">
        <v>16</v>
      </c>
      <c r="E71" s="11">
        <v>399.5</v>
      </c>
      <c r="F71" s="11">
        <v>0</v>
      </c>
      <c r="G71" s="27">
        <v>0</v>
      </c>
      <c r="H71" s="26">
        <v>0</v>
      </c>
      <c r="I71" s="11">
        <v>17</v>
      </c>
      <c r="J71" s="27">
        <v>0</v>
      </c>
      <c r="K71" s="18">
        <v>32</v>
      </c>
      <c r="L71" s="11">
        <v>32</v>
      </c>
      <c r="M71" s="11">
        <v>0</v>
      </c>
      <c r="N71" s="27">
        <v>0</v>
      </c>
    </row>
    <row r="72" spans="1:14" ht="12">
      <c r="A72" s="6" t="s">
        <v>68</v>
      </c>
      <c r="B72" s="26">
        <v>1348</v>
      </c>
      <c r="C72" s="11">
        <v>1301</v>
      </c>
      <c r="D72" s="11">
        <v>0</v>
      </c>
      <c r="E72" s="11">
        <v>1335</v>
      </c>
      <c r="F72" s="11">
        <v>13</v>
      </c>
      <c r="G72" s="27">
        <v>0</v>
      </c>
      <c r="H72" s="26">
        <v>2</v>
      </c>
      <c r="I72" s="11">
        <v>20</v>
      </c>
      <c r="J72" s="27">
        <v>7</v>
      </c>
      <c r="K72" s="18">
        <v>585</v>
      </c>
      <c r="L72" s="11">
        <v>48</v>
      </c>
      <c r="M72" s="11">
        <v>0</v>
      </c>
      <c r="N72" s="27">
        <v>537</v>
      </c>
    </row>
    <row r="73" spans="1:14" ht="12">
      <c r="A73" s="6" t="s">
        <v>40</v>
      </c>
      <c r="B73" s="26">
        <v>10494</v>
      </c>
      <c r="C73" s="11">
        <v>807</v>
      </c>
      <c r="D73" s="11">
        <v>9109</v>
      </c>
      <c r="E73" s="11">
        <v>1169</v>
      </c>
      <c r="F73" s="11">
        <v>216</v>
      </c>
      <c r="G73" s="27">
        <v>0</v>
      </c>
      <c r="H73" s="26">
        <v>4</v>
      </c>
      <c r="I73" s="11">
        <v>186</v>
      </c>
      <c r="J73" s="27">
        <v>15</v>
      </c>
      <c r="K73" s="18">
        <v>226</v>
      </c>
      <c r="L73" s="11">
        <v>17</v>
      </c>
      <c r="M73" s="11">
        <v>0</v>
      </c>
      <c r="N73" s="27">
        <v>209</v>
      </c>
    </row>
    <row r="74" spans="1:14" ht="12">
      <c r="A74" s="6" t="s">
        <v>41</v>
      </c>
      <c r="B74" s="26">
        <v>44410</v>
      </c>
      <c r="C74" s="11">
        <v>41238</v>
      </c>
      <c r="D74" s="11">
        <v>2609</v>
      </c>
      <c r="E74" s="11">
        <v>41801</v>
      </c>
      <c r="F74" s="11">
        <v>0</v>
      </c>
      <c r="G74" s="27">
        <v>0</v>
      </c>
      <c r="H74" s="26">
        <v>5</v>
      </c>
      <c r="I74" s="11">
        <v>18</v>
      </c>
      <c r="J74" s="27">
        <v>0</v>
      </c>
      <c r="K74" s="18">
        <v>3489</v>
      </c>
      <c r="L74" s="11">
        <v>628</v>
      </c>
      <c r="M74" s="11">
        <v>113</v>
      </c>
      <c r="N74" s="27">
        <v>2748</v>
      </c>
    </row>
    <row r="75" spans="1:14" ht="12">
      <c r="A75" s="6" t="s">
        <v>69</v>
      </c>
      <c r="B75" s="26">
        <v>4522</v>
      </c>
      <c r="C75" s="11">
        <v>744</v>
      </c>
      <c r="D75" s="11">
        <v>3770</v>
      </c>
      <c r="E75" s="11">
        <v>172</v>
      </c>
      <c r="F75" s="11">
        <v>580</v>
      </c>
      <c r="G75" s="27">
        <v>0</v>
      </c>
      <c r="H75" s="26">
        <v>0</v>
      </c>
      <c r="I75" s="11">
        <v>0</v>
      </c>
      <c r="J75" s="27">
        <v>31</v>
      </c>
      <c r="K75" s="18">
        <v>0</v>
      </c>
      <c r="L75" s="11">
        <v>0</v>
      </c>
      <c r="M75" s="11">
        <v>0</v>
      </c>
      <c r="N75" s="27">
        <v>0</v>
      </c>
    </row>
    <row r="76" spans="1:14" ht="12">
      <c r="A76" s="6" t="s">
        <v>70</v>
      </c>
      <c r="B76" s="26">
        <v>276</v>
      </c>
      <c r="C76" s="11">
        <v>270</v>
      </c>
      <c r="D76" s="11">
        <v>0</v>
      </c>
      <c r="E76" s="11">
        <v>274</v>
      </c>
      <c r="F76" s="11">
        <v>2</v>
      </c>
      <c r="G76" s="27">
        <v>0</v>
      </c>
      <c r="H76" s="26">
        <v>3</v>
      </c>
      <c r="I76" s="11">
        <v>0</v>
      </c>
      <c r="J76" s="27">
        <v>0</v>
      </c>
      <c r="K76" s="18">
        <v>0</v>
      </c>
      <c r="L76" s="11">
        <v>0</v>
      </c>
      <c r="M76" s="11">
        <v>0</v>
      </c>
      <c r="N76" s="27">
        <v>0</v>
      </c>
    </row>
    <row r="77" spans="1:14" ht="12.75" thickBot="1">
      <c r="A77" s="7" t="s">
        <v>71</v>
      </c>
      <c r="B77" s="28">
        <v>2551</v>
      </c>
      <c r="C77" s="14">
        <v>537</v>
      </c>
      <c r="D77" s="14">
        <v>2014</v>
      </c>
      <c r="E77" s="14">
        <v>320</v>
      </c>
      <c r="F77" s="14">
        <v>217</v>
      </c>
      <c r="G77" s="29">
        <v>0</v>
      </c>
      <c r="H77" s="28">
        <v>0.2</v>
      </c>
      <c r="I77" s="14">
        <v>9</v>
      </c>
      <c r="J77" s="29">
        <v>18</v>
      </c>
      <c r="K77" s="21">
        <v>60.5</v>
      </c>
      <c r="L77" s="14">
        <v>31.5</v>
      </c>
      <c r="M77" s="14">
        <v>0</v>
      </c>
      <c r="N77" s="29">
        <v>29</v>
      </c>
    </row>
    <row r="78" spans="1:14" ht="12.75" thickBot="1">
      <c r="A78" s="35" t="s">
        <v>18</v>
      </c>
      <c r="B78" s="17">
        <f>SUM(B70:B77)</f>
        <v>324517</v>
      </c>
      <c r="C78" s="15">
        <f aca="true" t="shared" si="8" ref="C78:N78">SUM(C70:C77)</f>
        <v>46592.5</v>
      </c>
      <c r="D78" s="15">
        <f t="shared" si="8"/>
        <v>275760</v>
      </c>
      <c r="E78" s="15">
        <f t="shared" si="8"/>
        <v>47729</v>
      </c>
      <c r="F78" s="15">
        <f t="shared" si="8"/>
        <v>1028</v>
      </c>
      <c r="G78" s="16">
        <f t="shared" si="8"/>
        <v>0</v>
      </c>
      <c r="H78" s="17">
        <f t="shared" si="8"/>
        <v>14.2</v>
      </c>
      <c r="I78" s="15">
        <f t="shared" si="8"/>
        <v>253</v>
      </c>
      <c r="J78" s="16">
        <f t="shared" si="8"/>
        <v>113</v>
      </c>
      <c r="K78" s="22">
        <f t="shared" si="8"/>
        <v>4633.5</v>
      </c>
      <c r="L78" s="15">
        <f t="shared" si="8"/>
        <v>835.5</v>
      </c>
      <c r="M78" s="15">
        <f t="shared" si="8"/>
        <v>113</v>
      </c>
      <c r="N78" s="16">
        <f t="shared" si="8"/>
        <v>3685</v>
      </c>
    </row>
    <row r="79" spans="1:14" ht="12.75" thickBot="1">
      <c r="A79" s="71" t="s">
        <v>42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3"/>
    </row>
    <row r="80" spans="1:14" ht="12">
      <c r="A80" s="5" t="s">
        <v>72</v>
      </c>
      <c r="B80" s="24">
        <v>783</v>
      </c>
      <c r="C80" s="13">
        <v>759</v>
      </c>
      <c r="D80" s="13">
        <v>0</v>
      </c>
      <c r="E80" s="13">
        <v>259</v>
      </c>
      <c r="F80" s="13">
        <v>524</v>
      </c>
      <c r="G80" s="25">
        <v>0</v>
      </c>
      <c r="H80" s="24">
        <v>0</v>
      </c>
      <c r="I80" s="13">
        <v>0</v>
      </c>
      <c r="J80" s="25">
        <v>0</v>
      </c>
      <c r="K80" s="19">
        <v>8350</v>
      </c>
      <c r="L80" s="13">
        <v>30</v>
      </c>
      <c r="M80" s="13">
        <v>0</v>
      </c>
      <c r="N80" s="25">
        <v>8320</v>
      </c>
    </row>
    <row r="81" spans="1:14" ht="12">
      <c r="A81" s="6" t="s">
        <v>73</v>
      </c>
      <c r="B81" s="26">
        <v>846</v>
      </c>
      <c r="C81" s="11">
        <v>0</v>
      </c>
      <c r="D81" s="11">
        <v>0</v>
      </c>
      <c r="E81" s="11">
        <v>148</v>
      </c>
      <c r="F81" s="11">
        <v>698</v>
      </c>
      <c r="G81" s="27">
        <v>0</v>
      </c>
      <c r="H81" s="26">
        <v>0</v>
      </c>
      <c r="I81" s="11">
        <v>0</v>
      </c>
      <c r="J81" s="27">
        <v>0</v>
      </c>
      <c r="K81" s="18">
        <v>82</v>
      </c>
      <c r="L81" s="11">
        <v>12</v>
      </c>
      <c r="M81" s="11">
        <v>0</v>
      </c>
      <c r="N81" s="27">
        <v>70</v>
      </c>
    </row>
    <row r="82" spans="1:14" ht="12">
      <c r="A82" s="6" t="s">
        <v>74</v>
      </c>
      <c r="B82" s="26">
        <v>2949</v>
      </c>
      <c r="C82" s="11">
        <v>0</v>
      </c>
      <c r="D82" s="11">
        <v>2534</v>
      </c>
      <c r="E82" s="11">
        <v>406</v>
      </c>
      <c r="F82" s="11">
        <v>9</v>
      </c>
      <c r="G82" s="27">
        <v>0</v>
      </c>
      <c r="H82" s="26">
        <v>0</v>
      </c>
      <c r="I82" s="11">
        <v>0</v>
      </c>
      <c r="J82" s="27">
        <v>0</v>
      </c>
      <c r="K82" s="18">
        <v>36</v>
      </c>
      <c r="L82" s="11">
        <v>13</v>
      </c>
      <c r="M82" s="11">
        <v>0</v>
      </c>
      <c r="N82" s="27">
        <v>23</v>
      </c>
    </row>
    <row r="83" spans="1:14" ht="12">
      <c r="A83" s="6" t="s">
        <v>43</v>
      </c>
      <c r="B83" s="26">
        <v>415</v>
      </c>
      <c r="C83" s="11">
        <v>0</v>
      </c>
      <c r="D83" s="11">
        <v>0</v>
      </c>
      <c r="E83" s="11">
        <v>415</v>
      </c>
      <c r="F83" s="11">
        <v>0</v>
      </c>
      <c r="G83" s="27">
        <v>0</v>
      </c>
      <c r="H83" s="26">
        <v>0</v>
      </c>
      <c r="I83" s="11">
        <v>1</v>
      </c>
      <c r="J83" s="27">
        <v>0</v>
      </c>
      <c r="K83" s="18">
        <v>757</v>
      </c>
      <c r="L83" s="11">
        <v>16</v>
      </c>
      <c r="M83" s="11">
        <v>0</v>
      </c>
      <c r="N83" s="27">
        <v>741</v>
      </c>
    </row>
    <row r="84" spans="1:14" ht="12">
      <c r="A84" s="6" t="s">
        <v>75</v>
      </c>
      <c r="B84" s="26">
        <v>1079</v>
      </c>
      <c r="C84" s="11">
        <v>975</v>
      </c>
      <c r="D84" s="11">
        <v>0</v>
      </c>
      <c r="E84" s="11">
        <v>237</v>
      </c>
      <c r="F84" s="11">
        <v>842</v>
      </c>
      <c r="G84" s="27">
        <v>0</v>
      </c>
      <c r="H84" s="26">
        <v>0</v>
      </c>
      <c r="I84" s="11">
        <v>6</v>
      </c>
      <c r="J84" s="27">
        <v>0</v>
      </c>
      <c r="K84" s="18">
        <v>78</v>
      </c>
      <c r="L84" s="11">
        <v>14</v>
      </c>
      <c r="M84" s="11">
        <v>8</v>
      </c>
      <c r="N84" s="27">
        <v>56</v>
      </c>
    </row>
    <row r="85" spans="1:14" ht="12">
      <c r="A85" s="9" t="s">
        <v>76</v>
      </c>
      <c r="B85" s="26">
        <v>7641</v>
      </c>
      <c r="C85" s="11">
        <v>7641</v>
      </c>
      <c r="D85" s="11">
        <v>0</v>
      </c>
      <c r="E85" s="11">
        <v>7641</v>
      </c>
      <c r="F85" s="11">
        <v>0</v>
      </c>
      <c r="G85" s="27">
        <v>0</v>
      </c>
      <c r="H85" s="26">
        <v>0</v>
      </c>
      <c r="I85" s="11">
        <v>0</v>
      </c>
      <c r="J85" s="27">
        <v>0</v>
      </c>
      <c r="K85" s="18">
        <v>511</v>
      </c>
      <c r="L85" s="11">
        <v>265</v>
      </c>
      <c r="M85" s="11">
        <v>0</v>
      </c>
      <c r="N85" s="27">
        <v>246</v>
      </c>
    </row>
    <row r="86" spans="1:14" ht="12.75" thickBot="1">
      <c r="A86" s="10" t="s">
        <v>77</v>
      </c>
      <c r="B86" s="28">
        <v>2032</v>
      </c>
      <c r="C86" s="14">
        <v>776</v>
      </c>
      <c r="D86" s="14">
        <v>1019</v>
      </c>
      <c r="E86" s="14">
        <v>228</v>
      </c>
      <c r="F86" s="14">
        <v>785</v>
      </c>
      <c r="G86" s="29">
        <v>0</v>
      </c>
      <c r="H86" s="28">
        <v>0</v>
      </c>
      <c r="I86" s="14">
        <v>0</v>
      </c>
      <c r="J86" s="29">
        <v>0</v>
      </c>
      <c r="K86" s="21">
        <v>29</v>
      </c>
      <c r="L86" s="14">
        <v>13</v>
      </c>
      <c r="M86" s="14">
        <v>0</v>
      </c>
      <c r="N86" s="29">
        <v>16</v>
      </c>
    </row>
    <row r="87" spans="1:14" ht="12.75" thickBot="1">
      <c r="A87" s="35" t="s">
        <v>18</v>
      </c>
      <c r="B87" s="32">
        <f>SUM(B80:B86)</f>
        <v>15745</v>
      </c>
      <c r="C87" s="33">
        <f aca="true" t="shared" si="9" ref="C87:N87">SUM(C80:C86)</f>
        <v>10151</v>
      </c>
      <c r="D87" s="33">
        <f t="shared" si="9"/>
        <v>3553</v>
      </c>
      <c r="E87" s="33">
        <f t="shared" si="9"/>
        <v>9334</v>
      </c>
      <c r="F87" s="33">
        <f t="shared" si="9"/>
        <v>2858</v>
      </c>
      <c r="G87" s="33">
        <f t="shared" si="9"/>
        <v>0</v>
      </c>
      <c r="H87" s="33">
        <f t="shared" si="9"/>
        <v>0</v>
      </c>
      <c r="I87" s="33">
        <f t="shared" si="9"/>
        <v>7</v>
      </c>
      <c r="J87" s="33">
        <f t="shared" si="9"/>
        <v>0</v>
      </c>
      <c r="K87" s="33">
        <f t="shared" si="9"/>
        <v>9843</v>
      </c>
      <c r="L87" s="33">
        <f t="shared" si="9"/>
        <v>363</v>
      </c>
      <c r="M87" s="33">
        <f t="shared" si="9"/>
        <v>8</v>
      </c>
      <c r="N87" s="34">
        <f t="shared" si="9"/>
        <v>9472</v>
      </c>
    </row>
    <row r="88" spans="1:14" ht="12.75" thickBot="1">
      <c r="A88" s="20" t="s">
        <v>78</v>
      </c>
      <c r="B88" s="17">
        <f>SUM(B87,B78,B68,B60,B54,B48,B40,B33,B24,B14)</f>
        <v>3730870.0999999996</v>
      </c>
      <c r="C88" s="15">
        <f aca="true" t="shared" si="10" ref="C88:N88">SUM(C87,C78,C68,C60,C54,C48,C40,C33,C24,C14)</f>
        <v>125972</v>
      </c>
      <c r="D88" s="15">
        <f t="shared" si="10"/>
        <v>3565932</v>
      </c>
      <c r="E88" s="15">
        <f t="shared" si="10"/>
        <v>110668.09999999998</v>
      </c>
      <c r="F88" s="15">
        <f t="shared" si="10"/>
        <v>53633.7</v>
      </c>
      <c r="G88" s="15">
        <f t="shared" si="10"/>
        <v>636.9</v>
      </c>
      <c r="H88" s="15">
        <f t="shared" si="10"/>
        <v>128.2</v>
      </c>
      <c r="I88" s="15">
        <f t="shared" si="10"/>
        <v>396.5</v>
      </c>
      <c r="J88" s="15">
        <f t="shared" si="10"/>
        <v>1018</v>
      </c>
      <c r="K88" s="15">
        <f t="shared" si="10"/>
        <v>45126.299999999996</v>
      </c>
      <c r="L88" s="15">
        <f t="shared" si="10"/>
        <v>4735.8</v>
      </c>
      <c r="M88" s="15">
        <f t="shared" si="10"/>
        <v>199.3</v>
      </c>
      <c r="N88" s="16">
        <f t="shared" si="10"/>
        <v>40190</v>
      </c>
    </row>
    <row r="94" ht="12">
      <c r="F94" s="1" t="s">
        <v>88</v>
      </c>
    </row>
  </sheetData>
  <mergeCells count="29">
    <mergeCell ref="A79:N79"/>
    <mergeCell ref="A49:N49"/>
    <mergeCell ref="A55:N55"/>
    <mergeCell ref="A61:N61"/>
    <mergeCell ref="A69:N69"/>
    <mergeCell ref="A15:N15"/>
    <mergeCell ref="A8:N8"/>
    <mergeCell ref="A34:N34"/>
    <mergeCell ref="A41:N41"/>
    <mergeCell ref="A25:N25"/>
    <mergeCell ref="L5:L6"/>
    <mergeCell ref="M5:M6"/>
    <mergeCell ref="N5:N6"/>
    <mergeCell ref="K4:K6"/>
    <mergeCell ref="D4:G4"/>
    <mergeCell ref="D5:D6"/>
    <mergeCell ref="E5:E6"/>
    <mergeCell ref="F5:F6"/>
    <mergeCell ref="G5:G6"/>
    <mergeCell ref="A1:N1"/>
    <mergeCell ref="A2:A6"/>
    <mergeCell ref="B2:J2"/>
    <mergeCell ref="K2:N3"/>
    <mergeCell ref="B3:G3"/>
    <mergeCell ref="H3:H6"/>
    <mergeCell ref="I3:I6"/>
    <mergeCell ref="J3:J6"/>
    <mergeCell ref="B4:B6"/>
    <mergeCell ref="C4:C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rowBreaks count="2" manualBreakCount="2">
    <brk id="33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</dc:creator>
  <cp:keywords/>
  <dc:description/>
  <cp:lastModifiedBy>laima</cp:lastModifiedBy>
  <cp:lastPrinted>2007-06-13T09:27:14Z</cp:lastPrinted>
  <dcterms:created xsi:type="dcterms:W3CDTF">2007-06-07T11:43:08Z</dcterms:created>
  <dcterms:modified xsi:type="dcterms:W3CDTF">2009-02-04T13:38:48Z</dcterms:modified>
  <cp:category/>
  <cp:version/>
  <cp:contentType/>
  <cp:contentStatus/>
</cp:coreProperties>
</file>