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<sst xmlns="http://schemas.openxmlformats.org/spreadsheetml/2006/main" count="102" uniqueCount="91">
  <si>
    <t>Miestas, rajonas</t>
  </si>
  <si>
    <t>Išlei-džiančių įmonių skaičius</t>
  </si>
  <si>
    <t>Lietaus kanalizacijos paviršinės nuotekos išleistos į paviršinius vandenis</t>
  </si>
  <si>
    <t>Išleista į paviršinius vandenis</t>
  </si>
  <si>
    <t>Išleista į kaupimo rezervuarus</t>
  </si>
  <si>
    <t>Išleista į filtracijos laukus (po kurių neišteka į paviršinius vandenis)</t>
  </si>
  <si>
    <t>Išleista į žemdirbystės drėkinimo laukus</t>
  </si>
  <si>
    <t>iš viso</t>
  </si>
  <si>
    <t xml:space="preserve">iš jų </t>
  </si>
  <si>
    <t>Iš viso</t>
  </si>
  <si>
    <t>Išmatuota prietaisais</t>
  </si>
  <si>
    <t>Iš jų</t>
  </si>
  <si>
    <t>išvalytų iki nustatytų normų</t>
  </si>
  <si>
    <t>nepakan-kamai išvalytų</t>
  </si>
  <si>
    <t>be valymo</t>
  </si>
  <si>
    <t>nereikalau-jančių valymo</t>
  </si>
  <si>
    <t>užterštų (be valymo)</t>
  </si>
  <si>
    <t>Vilnius</t>
  </si>
  <si>
    <t>Vilniaus raj.</t>
  </si>
  <si>
    <t>Kaunas</t>
  </si>
  <si>
    <t>Jonavos raj.</t>
  </si>
  <si>
    <t>Kauno raj.</t>
  </si>
  <si>
    <t>Jurbarko raj.</t>
  </si>
  <si>
    <t>Klaipeda</t>
  </si>
  <si>
    <t>Neringa</t>
  </si>
  <si>
    <t>Palanga</t>
  </si>
  <si>
    <t>Klaipedos raj.</t>
  </si>
  <si>
    <t>Kretingos raj.</t>
  </si>
  <si>
    <t>Skuodo raj.</t>
  </si>
  <si>
    <t>Pakruojo raj.</t>
  </si>
  <si>
    <t>Rietavas</t>
  </si>
  <si>
    <t>Pasvalio raj.</t>
  </si>
  <si>
    <t>Alytus</t>
  </si>
  <si>
    <t>Druskininkai</t>
  </si>
  <si>
    <t>Alytaus raj.</t>
  </si>
  <si>
    <t>Kalvarija</t>
  </si>
  <si>
    <t>Visaginas</t>
  </si>
  <si>
    <t>Ignalinos raj.</t>
  </si>
  <si>
    <t>Utenos raj.</t>
  </si>
  <si>
    <t>Viso:</t>
  </si>
  <si>
    <t>ALYTAUS APSKRITIS</t>
  </si>
  <si>
    <t>Lazdijų raj.</t>
  </si>
  <si>
    <t>Varėnos raj.</t>
  </si>
  <si>
    <t>Iš viso:</t>
  </si>
  <si>
    <t>KAUNO APSKRITIS</t>
  </si>
  <si>
    <t>Birštonas</t>
  </si>
  <si>
    <t>Kaišiadorių raj.</t>
  </si>
  <si>
    <t>Prienų raj.</t>
  </si>
  <si>
    <t>Raseinių raj.</t>
  </si>
  <si>
    <t>KLAIPĖDOS APSKRITIS</t>
  </si>
  <si>
    <t>Šilutės raj.</t>
  </si>
  <si>
    <t>MARIJAMPOLĖS APSKRITIS</t>
  </si>
  <si>
    <t>Kazlų Rūda</t>
  </si>
  <si>
    <t>Marijampolė</t>
  </si>
  <si>
    <t>Vilkaviškio raj.</t>
  </si>
  <si>
    <t>Šakių raj.</t>
  </si>
  <si>
    <t>PANEVĖŽIO APSKRITIS</t>
  </si>
  <si>
    <t>Biržų raj.</t>
  </si>
  <si>
    <t>Kupiškio raj.</t>
  </si>
  <si>
    <t>Panevėžio raj.</t>
  </si>
  <si>
    <t>Panevėžys</t>
  </si>
  <si>
    <t>Rokiškio raj.</t>
  </si>
  <si>
    <t>TAURAGĖS APSKRITIS</t>
  </si>
  <si>
    <t>Pagėgiai</t>
  </si>
  <si>
    <t>Tauragės raj.</t>
  </si>
  <si>
    <t>Šilalės raj.</t>
  </si>
  <si>
    <t>Mažeikių raj.</t>
  </si>
  <si>
    <t>Plungės raj.</t>
  </si>
  <si>
    <t>Telšių raj.</t>
  </si>
  <si>
    <t>UTENOS APSKRITIS</t>
  </si>
  <si>
    <t>Anykščių raj.</t>
  </si>
  <si>
    <t>Molėtų raj.</t>
  </si>
  <si>
    <t>Zarasų raj.</t>
  </si>
  <si>
    <t>VILNIAUS APSKRITIS</t>
  </si>
  <si>
    <t>Elektrėnai</t>
  </si>
  <si>
    <t>Trakų raj.</t>
  </si>
  <si>
    <t>Ukmergės raj.</t>
  </si>
  <si>
    <t>Šalčininkų raj.</t>
  </si>
  <si>
    <t>Švenčionių raj.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</si>
  <si>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</si>
  <si>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</si>
  <si>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</si>
  <si>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</si>
  <si>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</si>
  <si>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</si>
  <si>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</si>
  <si>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Buitinės ir gamybinės nuotekos</t>
  </si>
  <si>
    <t>TELIŠIŲ APSKRITIS</t>
  </si>
  <si>
    <t>Kėdainiu raj.</t>
  </si>
  <si>
    <t>Širvintu raj.</t>
  </si>
  <si>
    <r>
      <t>Nuotekų išleidimas savivaldybėse 2008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</si>
</sst>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19" applyFont="1" applyFill="1" applyBorder="1" applyAlignment="1">
      <alignment horizontal="right"/>
      <protection/>
    </xf>
    <xf numFmtId="0" fontId="4" fillId="0" borderId="28" xfId="19" applyFont="1" applyFill="1" applyBorder="1" applyAlignment="1">
      <alignment horizontal="right"/>
      <protection/>
    </xf>
    <xf numFmtId="0" fontId="1" fillId="0" borderId="27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0" xfId="19" applyFont="1" applyFill="1" applyBorder="1" applyAlignment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4" fillId="0" borderId="48" xfId="19" applyFont="1" applyFill="1" applyBorder="1" applyAlignment="1">
      <alignment horizontal="right"/>
      <protection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59" xfId="19" applyFont="1" applyFill="1" applyBorder="1" applyAlignment="1">
      <alignment horizontal="left"/>
      <protection/>
    </xf>
    <xf numFmtId="0" fontId="4" fillId="0" borderId="60" xfId="19" applyFont="1" applyFill="1" applyBorder="1" applyAlignment="1">
      <alignment horizontal="left"/>
      <protection/>
    </xf>
    <xf numFmtId="0" fontId="4" fillId="0" borderId="61" xfId="19" applyFont="1" applyFill="1" applyBorder="1" applyAlignment="1">
      <alignment horizontal="left"/>
      <protection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">
      <pane ySplit="5" topLeftCell="BM6" activePane="bottomLeft" state="frozen"/>
      <selection pane="topLeft" activeCell="A1" sqref="A1"/>
      <selection pane="bottomLeft" activeCell="P20" sqref="P20"/>
    </sheetView>
  </sheetViews>
  <sheetFormatPr defaultColWidth="9.140625" defaultRowHeight="12.75"/>
  <cols>
    <col min="1" max="1" width="14.57421875" style="0" bestFit="1" customWidth="1"/>
    <col min="2" max="2" width="8.00390625" style="0" customWidth="1"/>
    <col min="3" max="3" width="10.00390625" style="0" bestFit="1" customWidth="1"/>
    <col min="5" max="5" width="9.421875" style="0" customWidth="1"/>
    <col min="9" max="9" width="10.140625" style="0" customWidth="1"/>
    <col min="10" max="10" width="12.28125" style="0" customWidth="1"/>
    <col min="11" max="11" width="11.8515625" style="0" customWidth="1"/>
    <col min="16" max="16" width="12.421875" style="0" bestFit="1" customWidth="1"/>
  </cols>
  <sheetData>
    <row r="1" spans="4:9" ht="15" thickBot="1">
      <c r="D1" s="76" t="s">
        <v>90</v>
      </c>
      <c r="E1" s="77"/>
      <c r="F1" s="77"/>
      <c r="G1" s="77"/>
      <c r="H1" s="77"/>
      <c r="I1" s="77"/>
    </row>
    <row r="2" spans="1:15" ht="12.75">
      <c r="A2" s="78" t="s">
        <v>0</v>
      </c>
      <c r="B2" s="81" t="s">
        <v>1</v>
      </c>
      <c r="C2" s="83" t="s">
        <v>86</v>
      </c>
      <c r="D2" s="84"/>
      <c r="E2" s="84"/>
      <c r="F2" s="84"/>
      <c r="G2" s="84"/>
      <c r="H2" s="84"/>
      <c r="I2" s="84"/>
      <c r="J2" s="84"/>
      <c r="K2" s="85"/>
      <c r="L2" s="83" t="s">
        <v>2</v>
      </c>
      <c r="M2" s="100"/>
      <c r="N2" s="100"/>
      <c r="O2" s="101"/>
    </row>
    <row r="3" spans="1:15" ht="12.75">
      <c r="A3" s="79"/>
      <c r="B3" s="82"/>
      <c r="C3" s="86" t="s">
        <v>3</v>
      </c>
      <c r="D3" s="87"/>
      <c r="E3" s="88"/>
      <c r="F3" s="88"/>
      <c r="G3" s="88"/>
      <c r="H3" s="89"/>
      <c r="I3" s="90" t="s">
        <v>4</v>
      </c>
      <c r="J3" s="90" t="s">
        <v>5</v>
      </c>
      <c r="K3" s="93" t="s">
        <v>6</v>
      </c>
      <c r="L3" s="95" t="s">
        <v>7</v>
      </c>
      <c r="M3" s="103" t="s">
        <v>8</v>
      </c>
      <c r="N3" s="104"/>
      <c r="O3" s="105"/>
    </row>
    <row r="4" spans="1:15" ht="12.75">
      <c r="A4" s="79"/>
      <c r="B4" s="82"/>
      <c r="C4" s="95" t="s">
        <v>9</v>
      </c>
      <c r="D4" s="90" t="s">
        <v>10</v>
      </c>
      <c r="E4" s="88" t="s">
        <v>11</v>
      </c>
      <c r="F4" s="88"/>
      <c r="G4" s="88"/>
      <c r="H4" s="89"/>
      <c r="I4" s="91"/>
      <c r="J4" s="92"/>
      <c r="K4" s="94"/>
      <c r="L4" s="102"/>
      <c r="M4" s="90" t="s">
        <v>12</v>
      </c>
      <c r="N4" s="90" t="s">
        <v>13</v>
      </c>
      <c r="O4" s="93" t="s">
        <v>14</v>
      </c>
    </row>
    <row r="5" spans="1:15" ht="54" customHeight="1" thickBot="1">
      <c r="A5" s="80"/>
      <c r="B5" s="82"/>
      <c r="C5" s="96"/>
      <c r="D5" s="92"/>
      <c r="E5" s="25" t="s">
        <v>15</v>
      </c>
      <c r="F5" s="6" t="s">
        <v>12</v>
      </c>
      <c r="G5" s="6" t="s">
        <v>13</v>
      </c>
      <c r="H5" s="6" t="s">
        <v>16</v>
      </c>
      <c r="I5" s="91"/>
      <c r="J5" s="92"/>
      <c r="K5" s="94"/>
      <c r="L5" s="102"/>
      <c r="M5" s="91"/>
      <c r="N5" s="92"/>
      <c r="O5" s="94"/>
    </row>
    <row r="6" spans="1:17" ht="13.5" thickBot="1">
      <c r="A6" s="97" t="s">
        <v>40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39"/>
      <c r="Q6" s="39"/>
    </row>
    <row r="7" spans="1:15" ht="12.75">
      <c r="A7" s="32" t="s">
        <v>34</v>
      </c>
      <c r="B7" s="49">
        <v>8</v>
      </c>
      <c r="C7" s="40">
        <v>4097</v>
      </c>
      <c r="D7" s="8">
        <v>0</v>
      </c>
      <c r="E7" s="8">
        <v>3924</v>
      </c>
      <c r="F7" s="8">
        <v>169.1</v>
      </c>
      <c r="G7" s="8">
        <v>3.9</v>
      </c>
      <c r="H7" s="8">
        <v>0</v>
      </c>
      <c r="I7" s="8">
        <v>0</v>
      </c>
      <c r="J7" s="8">
        <v>0</v>
      </c>
      <c r="K7" s="42">
        <v>0</v>
      </c>
      <c r="L7" s="7">
        <v>17.9</v>
      </c>
      <c r="M7" s="8">
        <v>17.9</v>
      </c>
      <c r="N7" s="8">
        <v>0</v>
      </c>
      <c r="O7" s="9">
        <v>0</v>
      </c>
    </row>
    <row r="8" spans="1:15" ht="12.75">
      <c r="A8" s="33" t="s">
        <v>32</v>
      </c>
      <c r="B8" s="50">
        <v>9</v>
      </c>
      <c r="C8" s="17">
        <v>3281</v>
      </c>
      <c r="D8" s="2">
        <v>3281</v>
      </c>
      <c r="E8" s="2">
        <v>0</v>
      </c>
      <c r="F8" s="2">
        <v>3281</v>
      </c>
      <c r="G8" s="2">
        <v>0</v>
      </c>
      <c r="H8" s="2">
        <v>0</v>
      </c>
      <c r="I8" s="2">
        <v>0</v>
      </c>
      <c r="J8" s="2">
        <v>0</v>
      </c>
      <c r="K8" s="18">
        <v>0</v>
      </c>
      <c r="L8" s="10">
        <v>2074.2</v>
      </c>
      <c r="M8" s="2">
        <v>23.2</v>
      </c>
      <c r="N8" s="2">
        <v>23</v>
      </c>
      <c r="O8" s="11">
        <v>2028</v>
      </c>
    </row>
    <row r="9" spans="1:15" ht="12.75">
      <c r="A9" s="33" t="s">
        <v>33</v>
      </c>
      <c r="B9" s="50">
        <v>6</v>
      </c>
      <c r="C9" s="17">
        <v>1475.1</v>
      </c>
      <c r="D9" s="2">
        <v>0</v>
      </c>
      <c r="E9" s="2">
        <v>0</v>
      </c>
      <c r="F9" s="2">
        <v>1475.1</v>
      </c>
      <c r="G9" s="2">
        <v>0</v>
      </c>
      <c r="H9" s="2">
        <v>0</v>
      </c>
      <c r="I9" s="2">
        <v>0</v>
      </c>
      <c r="J9" s="2">
        <v>0</v>
      </c>
      <c r="K9" s="18">
        <v>0</v>
      </c>
      <c r="L9" s="10">
        <v>987.4</v>
      </c>
      <c r="M9" s="2">
        <v>8.5</v>
      </c>
      <c r="N9" s="2">
        <v>0</v>
      </c>
      <c r="O9" s="11">
        <v>978</v>
      </c>
    </row>
    <row r="10" spans="1:15" ht="12.75">
      <c r="A10" s="33" t="s">
        <v>41</v>
      </c>
      <c r="B10" s="50">
        <v>4</v>
      </c>
      <c r="C10" s="17">
        <v>138.2</v>
      </c>
      <c r="D10" s="2">
        <v>0</v>
      </c>
      <c r="E10" s="2">
        <v>0</v>
      </c>
      <c r="F10" s="2">
        <v>136.4</v>
      </c>
      <c r="G10" s="2">
        <v>1.8</v>
      </c>
      <c r="H10" s="2">
        <v>0</v>
      </c>
      <c r="I10" s="2">
        <v>0</v>
      </c>
      <c r="J10" s="2">
        <v>25.9</v>
      </c>
      <c r="K10" s="18">
        <v>0</v>
      </c>
      <c r="L10" s="10">
        <v>3.7</v>
      </c>
      <c r="M10" s="2">
        <v>0.4</v>
      </c>
      <c r="N10" s="2">
        <v>3.3</v>
      </c>
      <c r="O10" s="11">
        <v>0</v>
      </c>
    </row>
    <row r="11" spans="1:15" ht="13.5" thickBot="1">
      <c r="A11" s="36" t="s">
        <v>42</v>
      </c>
      <c r="B11" s="51">
        <v>15</v>
      </c>
      <c r="C11" s="41">
        <v>591.6</v>
      </c>
      <c r="D11" s="13">
        <v>467</v>
      </c>
      <c r="E11" s="13">
        <v>0</v>
      </c>
      <c r="F11" s="13">
        <v>556.7</v>
      </c>
      <c r="G11" s="13">
        <v>34.9</v>
      </c>
      <c r="H11" s="13">
        <v>0</v>
      </c>
      <c r="I11" s="13">
        <v>0</v>
      </c>
      <c r="J11" s="13">
        <v>21.4</v>
      </c>
      <c r="K11" s="43">
        <v>0</v>
      </c>
      <c r="L11" s="15">
        <v>218.2</v>
      </c>
      <c r="M11" s="3">
        <v>189.4</v>
      </c>
      <c r="N11" s="3">
        <v>0</v>
      </c>
      <c r="O11" s="16">
        <v>28</v>
      </c>
    </row>
    <row r="12" spans="1:15" ht="13.5" thickBot="1">
      <c r="A12" s="29" t="s">
        <v>43</v>
      </c>
      <c r="B12" s="52">
        <f>SUM(B7:B11)</f>
        <v>42</v>
      </c>
      <c r="C12" s="21">
        <f>SUM(C7:C11)</f>
        <v>9582.900000000001</v>
      </c>
      <c r="D12" s="1">
        <f>SUM(D7:D11)</f>
        <v>3748</v>
      </c>
      <c r="E12" s="1">
        <f aca="true" t="shared" si="0" ref="E12:K12">SUM(E7:E11)</f>
        <v>3924</v>
      </c>
      <c r="F12" s="1">
        <f t="shared" si="0"/>
        <v>5618.299999999999</v>
      </c>
      <c r="G12" s="1">
        <f t="shared" si="0"/>
        <v>40.6</v>
      </c>
      <c r="H12" s="1">
        <f t="shared" si="0"/>
        <v>0</v>
      </c>
      <c r="I12" s="1">
        <f t="shared" si="0"/>
        <v>0</v>
      </c>
      <c r="J12" s="1">
        <f t="shared" si="0"/>
        <v>47.3</v>
      </c>
      <c r="K12" s="22">
        <f t="shared" si="0"/>
        <v>0</v>
      </c>
      <c r="L12" s="38">
        <f>SUM(L7:L11)</f>
        <v>3301.3999999999996</v>
      </c>
      <c r="M12" s="4">
        <f>SUM(M7:M11)</f>
        <v>239.4</v>
      </c>
      <c r="N12" s="4">
        <f>SUM(N7:N11)</f>
        <v>26.3</v>
      </c>
      <c r="O12" s="5">
        <f>SUM(O7:O11)</f>
        <v>3034</v>
      </c>
    </row>
    <row r="13" spans="1:15" ht="13.5" thickBot="1">
      <c r="A13" s="97" t="s">
        <v>44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</row>
    <row r="14" spans="1:15" ht="12.75">
      <c r="A14" s="32" t="s">
        <v>45</v>
      </c>
      <c r="B14" s="49">
        <v>3</v>
      </c>
      <c r="C14" s="21">
        <v>785</v>
      </c>
      <c r="D14" s="1">
        <v>785</v>
      </c>
      <c r="E14" s="1">
        <v>0</v>
      </c>
      <c r="F14" s="1">
        <v>785</v>
      </c>
      <c r="G14" s="1">
        <v>0</v>
      </c>
      <c r="H14" s="1">
        <v>0</v>
      </c>
      <c r="I14" s="1">
        <v>0</v>
      </c>
      <c r="J14" s="1">
        <v>0</v>
      </c>
      <c r="K14" s="22">
        <v>0</v>
      </c>
      <c r="L14" s="7">
        <v>38.8</v>
      </c>
      <c r="M14" s="8">
        <v>0</v>
      </c>
      <c r="N14" s="8">
        <v>0.8</v>
      </c>
      <c r="O14" s="9">
        <v>37</v>
      </c>
    </row>
    <row r="15" spans="1:15" ht="12.75">
      <c r="A15" s="33" t="s">
        <v>20</v>
      </c>
      <c r="B15" s="50">
        <v>8</v>
      </c>
      <c r="C15" s="17">
        <v>12750</v>
      </c>
      <c r="D15" s="2">
        <v>12717</v>
      </c>
      <c r="E15" s="2">
        <v>9805</v>
      </c>
      <c r="F15" s="2">
        <v>2917</v>
      </c>
      <c r="G15" s="2">
        <v>28</v>
      </c>
      <c r="H15" s="2">
        <v>0</v>
      </c>
      <c r="I15" s="2">
        <v>0</v>
      </c>
      <c r="J15" s="2">
        <v>0</v>
      </c>
      <c r="K15" s="18">
        <v>0</v>
      </c>
      <c r="L15" s="10">
        <v>274</v>
      </c>
      <c r="M15" s="2">
        <v>35</v>
      </c>
      <c r="N15" s="2">
        <v>0</v>
      </c>
      <c r="O15" s="11">
        <v>239</v>
      </c>
    </row>
    <row r="16" spans="1:15" ht="12.75">
      <c r="A16" s="33" t="s">
        <v>46</v>
      </c>
      <c r="B16" s="50">
        <v>11</v>
      </c>
      <c r="C16" s="17">
        <v>2453689</v>
      </c>
      <c r="D16" s="2">
        <v>651</v>
      </c>
      <c r="E16" s="2">
        <v>2452199</v>
      </c>
      <c r="F16" s="2">
        <v>779</v>
      </c>
      <c r="G16" s="2">
        <v>711</v>
      </c>
      <c r="H16" s="2">
        <v>0</v>
      </c>
      <c r="I16" s="2">
        <v>0</v>
      </c>
      <c r="J16" s="2">
        <v>0</v>
      </c>
      <c r="K16" s="18">
        <v>0</v>
      </c>
      <c r="L16" s="10">
        <v>286</v>
      </c>
      <c r="M16" s="2">
        <v>0</v>
      </c>
      <c r="N16" s="2">
        <v>0</v>
      </c>
      <c r="O16" s="11">
        <v>286</v>
      </c>
    </row>
    <row r="17" spans="1:15" ht="12.75">
      <c r="A17" s="33" t="s">
        <v>19</v>
      </c>
      <c r="B17" s="50">
        <v>19</v>
      </c>
      <c r="C17" s="17">
        <v>22904</v>
      </c>
      <c r="D17" s="2">
        <v>0</v>
      </c>
      <c r="E17" s="2">
        <v>461</v>
      </c>
      <c r="F17" s="2">
        <v>5872</v>
      </c>
      <c r="G17" s="2">
        <v>16568</v>
      </c>
      <c r="H17" s="2">
        <v>3</v>
      </c>
      <c r="I17" s="2">
        <v>0</v>
      </c>
      <c r="J17" s="2">
        <v>0</v>
      </c>
      <c r="K17" s="18">
        <v>0</v>
      </c>
      <c r="L17" s="10">
        <v>4736</v>
      </c>
      <c r="M17" s="2">
        <v>56</v>
      </c>
      <c r="N17" s="2">
        <v>18</v>
      </c>
      <c r="O17" s="11">
        <v>4662</v>
      </c>
    </row>
    <row r="18" spans="1:15" ht="12.75">
      <c r="A18" s="33" t="s">
        <v>21</v>
      </c>
      <c r="B18" s="50">
        <v>25</v>
      </c>
      <c r="C18" s="17">
        <v>768.3</v>
      </c>
      <c r="D18" s="2">
        <v>731</v>
      </c>
      <c r="E18" s="2">
        <v>5.3</v>
      </c>
      <c r="F18" s="2">
        <v>748</v>
      </c>
      <c r="G18" s="2">
        <v>15</v>
      </c>
      <c r="H18" s="2">
        <v>0</v>
      </c>
      <c r="I18" s="2">
        <v>0</v>
      </c>
      <c r="J18" s="2">
        <v>0</v>
      </c>
      <c r="K18" s="18">
        <v>0</v>
      </c>
      <c r="L18" s="10">
        <v>443</v>
      </c>
      <c r="M18" s="2">
        <v>176</v>
      </c>
      <c r="N18" s="2">
        <v>1</v>
      </c>
      <c r="O18" s="11">
        <v>266</v>
      </c>
    </row>
    <row r="19" spans="1:15" ht="12.75">
      <c r="A19" s="33" t="s">
        <v>88</v>
      </c>
      <c r="B19" s="50">
        <v>14</v>
      </c>
      <c r="C19" s="17">
        <v>6608</v>
      </c>
      <c r="D19" s="2">
        <v>0</v>
      </c>
      <c r="E19" s="2">
        <v>1750</v>
      </c>
      <c r="F19" s="2">
        <v>2360</v>
      </c>
      <c r="G19" s="2">
        <v>2498</v>
      </c>
      <c r="H19" s="2">
        <v>0</v>
      </c>
      <c r="I19" s="2">
        <v>0</v>
      </c>
      <c r="J19" s="2">
        <v>0</v>
      </c>
      <c r="K19" s="18">
        <v>0</v>
      </c>
      <c r="L19" s="10">
        <v>1380</v>
      </c>
      <c r="M19" s="2">
        <v>57</v>
      </c>
      <c r="N19" s="2">
        <v>0</v>
      </c>
      <c r="O19" s="11">
        <v>1323</v>
      </c>
    </row>
    <row r="20" spans="1:15" ht="12.75">
      <c r="A20" s="33" t="s">
        <v>47</v>
      </c>
      <c r="B20" s="50">
        <v>13</v>
      </c>
      <c r="C20" s="17">
        <v>4126.7</v>
      </c>
      <c r="D20" s="2">
        <v>0</v>
      </c>
      <c r="E20" s="2">
        <v>4087</v>
      </c>
      <c r="F20" s="2">
        <v>39.7</v>
      </c>
      <c r="G20" s="2">
        <v>0</v>
      </c>
      <c r="H20" s="2">
        <v>0</v>
      </c>
      <c r="I20" s="2">
        <v>0</v>
      </c>
      <c r="J20" s="2">
        <v>0</v>
      </c>
      <c r="K20" s="18">
        <v>0</v>
      </c>
      <c r="L20" s="10">
        <v>73.6</v>
      </c>
      <c r="M20" s="2">
        <v>12.2</v>
      </c>
      <c r="N20" s="2">
        <v>0.8</v>
      </c>
      <c r="O20" s="11">
        <v>61</v>
      </c>
    </row>
    <row r="21" spans="1:15" ht="13.5" thickBot="1">
      <c r="A21" s="34" t="s">
        <v>48</v>
      </c>
      <c r="B21" s="53">
        <v>12</v>
      </c>
      <c r="C21" s="23">
        <v>1899</v>
      </c>
      <c r="D21" s="3">
        <v>728</v>
      </c>
      <c r="E21" s="3">
        <v>1146</v>
      </c>
      <c r="F21" s="3">
        <v>745</v>
      </c>
      <c r="G21" s="3">
        <v>8</v>
      </c>
      <c r="H21" s="3">
        <v>0</v>
      </c>
      <c r="I21" s="3">
        <v>0</v>
      </c>
      <c r="J21" s="3">
        <v>0</v>
      </c>
      <c r="K21" s="24">
        <v>0</v>
      </c>
      <c r="L21" s="12">
        <v>64</v>
      </c>
      <c r="M21" s="13">
        <v>1</v>
      </c>
      <c r="N21" s="13">
        <v>0</v>
      </c>
      <c r="O21" s="14">
        <v>63</v>
      </c>
    </row>
    <row r="22" spans="1:15" ht="13.5" thickBot="1">
      <c r="A22" s="29" t="s">
        <v>43</v>
      </c>
      <c r="B22" s="54">
        <f>SUM(B14:B21)</f>
        <v>105</v>
      </c>
      <c r="C22" s="35">
        <f>SUM(C14:C21)</f>
        <v>2503530</v>
      </c>
      <c r="D22" s="4">
        <f>SUM(D14:D21)</f>
        <v>15612</v>
      </c>
      <c r="E22" s="4">
        <f aca="true" t="shared" si="1" ref="E22:O22">SUM(E14:E21)</f>
        <v>2469453.3</v>
      </c>
      <c r="F22" s="4">
        <f t="shared" si="1"/>
        <v>14245.7</v>
      </c>
      <c r="G22" s="4">
        <f t="shared" si="1"/>
        <v>19828</v>
      </c>
      <c r="H22" s="4">
        <f t="shared" si="1"/>
        <v>3</v>
      </c>
      <c r="I22" s="4">
        <f t="shared" si="1"/>
        <v>0</v>
      </c>
      <c r="J22" s="4">
        <f t="shared" si="1"/>
        <v>0</v>
      </c>
      <c r="K22" s="46">
        <f t="shared" si="1"/>
        <v>0</v>
      </c>
      <c r="L22" s="38">
        <f t="shared" si="1"/>
        <v>7295.400000000001</v>
      </c>
      <c r="M22" s="4">
        <f t="shared" si="1"/>
        <v>337.2</v>
      </c>
      <c r="N22" s="4">
        <f t="shared" si="1"/>
        <v>20.6</v>
      </c>
      <c r="O22" s="5">
        <f t="shared" si="1"/>
        <v>6937</v>
      </c>
    </row>
    <row r="23" spans="1:15" ht="13.5" thickBot="1">
      <c r="A23" s="97" t="s">
        <v>49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  <row r="24" spans="1:15" ht="12.75">
      <c r="A24" s="32" t="s">
        <v>23</v>
      </c>
      <c r="B24" s="49">
        <v>27</v>
      </c>
      <c r="C24" s="21">
        <v>22092</v>
      </c>
      <c r="D24" s="1">
        <v>19952</v>
      </c>
      <c r="E24" s="1">
        <v>2139</v>
      </c>
      <c r="F24" s="1">
        <v>19952</v>
      </c>
      <c r="G24" s="1">
        <v>1</v>
      </c>
      <c r="H24" s="1">
        <v>0</v>
      </c>
      <c r="I24" s="1">
        <v>0</v>
      </c>
      <c r="J24" s="1">
        <v>11</v>
      </c>
      <c r="K24" s="22">
        <v>0</v>
      </c>
      <c r="L24" s="7">
        <v>10072.2</v>
      </c>
      <c r="M24" s="8">
        <v>607</v>
      </c>
      <c r="N24" s="8">
        <v>20</v>
      </c>
      <c r="O24" s="9">
        <v>9445</v>
      </c>
    </row>
    <row r="25" spans="1:15" ht="12.75">
      <c r="A25" s="33" t="s">
        <v>26</v>
      </c>
      <c r="B25" s="50">
        <v>15</v>
      </c>
      <c r="C25" s="17">
        <v>245</v>
      </c>
      <c r="D25" s="2">
        <v>0</v>
      </c>
      <c r="E25" s="2">
        <v>0</v>
      </c>
      <c r="F25" s="2">
        <v>215</v>
      </c>
      <c r="G25" s="2">
        <v>30</v>
      </c>
      <c r="H25" s="2">
        <v>0</v>
      </c>
      <c r="I25" s="2">
        <v>12</v>
      </c>
      <c r="J25" s="2">
        <v>0</v>
      </c>
      <c r="K25" s="18">
        <v>58</v>
      </c>
      <c r="L25" s="10">
        <v>180</v>
      </c>
      <c r="M25" s="2">
        <v>157</v>
      </c>
      <c r="N25" s="2">
        <v>23</v>
      </c>
      <c r="O25" s="11">
        <v>0</v>
      </c>
    </row>
    <row r="26" spans="1:15" ht="12.75">
      <c r="A26" s="33" t="s">
        <v>27</v>
      </c>
      <c r="B26" s="50">
        <v>15</v>
      </c>
      <c r="C26" s="17">
        <v>1792</v>
      </c>
      <c r="D26" s="2">
        <v>1482</v>
      </c>
      <c r="E26" s="2">
        <v>211</v>
      </c>
      <c r="F26" s="2">
        <v>1548</v>
      </c>
      <c r="G26" s="2">
        <v>33</v>
      </c>
      <c r="H26" s="2">
        <v>0</v>
      </c>
      <c r="I26" s="2">
        <v>0</v>
      </c>
      <c r="J26" s="2">
        <v>0</v>
      </c>
      <c r="K26" s="18">
        <v>0</v>
      </c>
      <c r="L26" s="10">
        <v>412</v>
      </c>
      <c r="M26" s="2">
        <v>43</v>
      </c>
      <c r="N26" s="2">
        <v>6</v>
      </c>
      <c r="O26" s="11">
        <v>363</v>
      </c>
    </row>
    <row r="27" spans="1:15" ht="12.75">
      <c r="A27" s="33" t="s">
        <v>24</v>
      </c>
      <c r="B27" s="50">
        <v>2</v>
      </c>
      <c r="C27" s="17">
        <v>566</v>
      </c>
      <c r="D27" s="2">
        <v>0</v>
      </c>
      <c r="E27" s="2">
        <v>0</v>
      </c>
      <c r="F27" s="2">
        <v>0</v>
      </c>
      <c r="G27" s="2">
        <v>56</v>
      </c>
      <c r="H27" s="2">
        <v>510</v>
      </c>
      <c r="I27" s="2">
        <v>0</v>
      </c>
      <c r="J27" s="2">
        <v>0</v>
      </c>
      <c r="K27" s="18">
        <v>0</v>
      </c>
      <c r="L27" s="10">
        <v>46</v>
      </c>
      <c r="M27" s="2">
        <v>0</v>
      </c>
      <c r="N27" s="2">
        <v>0</v>
      </c>
      <c r="O27" s="11">
        <v>46</v>
      </c>
    </row>
    <row r="28" spans="1:15" ht="12.75">
      <c r="A28" s="33" t="s">
        <v>25</v>
      </c>
      <c r="B28" s="50">
        <v>7</v>
      </c>
      <c r="C28" s="17">
        <v>3010</v>
      </c>
      <c r="D28" s="2">
        <v>3010</v>
      </c>
      <c r="E28" s="2">
        <v>0</v>
      </c>
      <c r="F28" s="2">
        <v>0</v>
      </c>
      <c r="G28" s="2">
        <v>3010</v>
      </c>
      <c r="H28" s="2">
        <v>0</v>
      </c>
      <c r="I28" s="2">
        <v>0</v>
      </c>
      <c r="J28" s="2">
        <v>0</v>
      </c>
      <c r="K28" s="18">
        <v>0</v>
      </c>
      <c r="L28" s="10">
        <v>1782</v>
      </c>
      <c r="M28" s="2">
        <v>51</v>
      </c>
      <c r="N28" s="2">
        <v>0</v>
      </c>
      <c r="O28" s="11">
        <v>1731</v>
      </c>
    </row>
    <row r="29" spans="1:15" ht="12.75">
      <c r="A29" s="33" t="s">
        <v>28</v>
      </c>
      <c r="B29" s="50">
        <v>10</v>
      </c>
      <c r="C29" s="17">
        <v>435</v>
      </c>
      <c r="D29" s="2">
        <v>0</v>
      </c>
      <c r="E29" s="2">
        <v>0</v>
      </c>
      <c r="F29" s="2">
        <v>426</v>
      </c>
      <c r="G29" s="2">
        <v>3</v>
      </c>
      <c r="H29" s="2">
        <v>6</v>
      </c>
      <c r="I29" s="2">
        <v>0</v>
      </c>
      <c r="J29" s="2">
        <v>0</v>
      </c>
      <c r="K29" s="18">
        <v>0</v>
      </c>
      <c r="L29" s="10">
        <v>156.2</v>
      </c>
      <c r="M29" s="2">
        <v>53</v>
      </c>
      <c r="N29" s="2">
        <v>103.2</v>
      </c>
      <c r="O29" s="11">
        <v>0</v>
      </c>
    </row>
    <row r="30" spans="1:15" ht="13.5" thickBot="1">
      <c r="A30" s="34" t="s">
        <v>50</v>
      </c>
      <c r="B30" s="53">
        <v>15</v>
      </c>
      <c r="C30" s="23">
        <v>6533</v>
      </c>
      <c r="D30" s="3">
        <v>2363</v>
      </c>
      <c r="E30" s="3">
        <v>4164</v>
      </c>
      <c r="F30" s="3">
        <v>2353</v>
      </c>
      <c r="G30" s="3">
        <v>2</v>
      </c>
      <c r="H30" s="3">
        <v>14</v>
      </c>
      <c r="I30" s="3">
        <v>0</v>
      </c>
      <c r="J30" s="3">
        <v>0</v>
      </c>
      <c r="K30" s="24">
        <v>44</v>
      </c>
      <c r="L30" s="15">
        <v>291.3</v>
      </c>
      <c r="M30" s="3">
        <v>48</v>
      </c>
      <c r="N30" s="3">
        <v>0</v>
      </c>
      <c r="O30" s="16">
        <v>243</v>
      </c>
    </row>
    <row r="31" spans="1:15" ht="13.5" thickBot="1">
      <c r="A31" s="29" t="s">
        <v>43</v>
      </c>
      <c r="B31" s="56">
        <f>SUM(B24:B30)</f>
        <v>91</v>
      </c>
      <c r="C31" s="57">
        <f>SUM(C24:C30)</f>
        <v>34673</v>
      </c>
      <c r="D31" s="58">
        <f>SUM(D24:D30)</f>
        <v>26807</v>
      </c>
      <c r="E31" s="58">
        <f aca="true" t="shared" si="2" ref="E31:O31">SUM(E24:E30)</f>
        <v>6514</v>
      </c>
      <c r="F31" s="58">
        <f t="shared" si="2"/>
        <v>24494</v>
      </c>
      <c r="G31" s="58">
        <f t="shared" si="2"/>
        <v>3135</v>
      </c>
      <c r="H31" s="58">
        <f t="shared" si="2"/>
        <v>530</v>
      </c>
      <c r="I31" s="58">
        <f t="shared" si="2"/>
        <v>12</v>
      </c>
      <c r="J31" s="58">
        <f t="shared" si="2"/>
        <v>11</v>
      </c>
      <c r="K31" s="59">
        <f t="shared" si="2"/>
        <v>102</v>
      </c>
      <c r="L31" s="60">
        <f t="shared" si="2"/>
        <v>12939.7</v>
      </c>
      <c r="M31" s="58">
        <f t="shared" si="2"/>
        <v>959</v>
      </c>
      <c r="N31" s="58">
        <f t="shared" si="2"/>
        <v>152.2</v>
      </c>
      <c r="O31" s="61">
        <f t="shared" si="2"/>
        <v>11828</v>
      </c>
    </row>
    <row r="32" spans="1:15" ht="13.5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  <row r="33" spans="1:15" ht="12.75">
      <c r="A33" s="32" t="s">
        <v>35</v>
      </c>
      <c r="B33" s="68">
        <v>7</v>
      </c>
      <c r="C33" s="21">
        <v>238.7</v>
      </c>
      <c r="D33" s="1">
        <v>231.5</v>
      </c>
      <c r="E33" s="1">
        <v>0</v>
      </c>
      <c r="F33" s="1">
        <v>238.7</v>
      </c>
      <c r="G33" s="1">
        <v>0</v>
      </c>
      <c r="H33" s="1">
        <v>0</v>
      </c>
      <c r="I33" s="1">
        <v>0</v>
      </c>
      <c r="J33" s="1">
        <v>0</v>
      </c>
      <c r="K33" s="22">
        <v>0</v>
      </c>
      <c r="L33" s="7">
        <v>58.8</v>
      </c>
      <c r="M33" s="8">
        <v>54.8</v>
      </c>
      <c r="N33" s="8">
        <v>0</v>
      </c>
      <c r="O33" s="9">
        <v>4</v>
      </c>
    </row>
    <row r="34" spans="1:15" ht="12.75">
      <c r="A34" s="33" t="s">
        <v>52</v>
      </c>
      <c r="B34" s="66">
        <v>5</v>
      </c>
      <c r="C34" s="17">
        <v>5117.4</v>
      </c>
      <c r="D34" s="2">
        <v>388.4</v>
      </c>
      <c r="E34" s="2">
        <v>4729</v>
      </c>
      <c r="F34" s="2">
        <v>388.4</v>
      </c>
      <c r="G34" s="2">
        <v>0</v>
      </c>
      <c r="H34" s="2">
        <v>0</v>
      </c>
      <c r="I34" s="2">
        <v>0</v>
      </c>
      <c r="J34" s="2">
        <v>0</v>
      </c>
      <c r="K34" s="18">
        <v>0</v>
      </c>
      <c r="L34" s="10">
        <v>216.7</v>
      </c>
      <c r="M34" s="2">
        <v>34.9</v>
      </c>
      <c r="N34" s="2">
        <v>0</v>
      </c>
      <c r="O34" s="11">
        <v>181</v>
      </c>
    </row>
    <row r="35" spans="1:15" ht="12.75">
      <c r="A35" s="33" t="s">
        <v>53</v>
      </c>
      <c r="B35" s="66">
        <v>15</v>
      </c>
      <c r="C35" s="17">
        <v>5193.5</v>
      </c>
      <c r="D35" s="2">
        <v>5188.1</v>
      </c>
      <c r="E35" s="2">
        <v>0</v>
      </c>
      <c r="F35" s="2">
        <v>5173.3</v>
      </c>
      <c r="G35" s="2">
        <v>20.2</v>
      </c>
      <c r="H35" s="2">
        <v>0</v>
      </c>
      <c r="I35" s="2">
        <v>0</v>
      </c>
      <c r="J35" s="2">
        <v>6.8</v>
      </c>
      <c r="K35" s="18">
        <v>0</v>
      </c>
      <c r="L35" s="10">
        <v>1573.2</v>
      </c>
      <c r="M35" s="2">
        <v>47.5</v>
      </c>
      <c r="N35" s="2">
        <v>0</v>
      </c>
      <c r="O35" s="11">
        <v>1525</v>
      </c>
    </row>
    <row r="36" spans="1:15" ht="12.75">
      <c r="A36" s="36" t="s">
        <v>55</v>
      </c>
      <c r="B36" s="69">
        <v>5</v>
      </c>
      <c r="C36" s="23">
        <v>540</v>
      </c>
      <c r="D36" s="3">
        <v>444</v>
      </c>
      <c r="E36" s="3">
        <v>0</v>
      </c>
      <c r="F36" s="3">
        <v>538</v>
      </c>
      <c r="G36" s="3">
        <v>2</v>
      </c>
      <c r="H36" s="3">
        <v>0</v>
      </c>
      <c r="I36" s="3">
        <v>130</v>
      </c>
      <c r="J36" s="3">
        <v>0</v>
      </c>
      <c r="K36" s="24">
        <v>130</v>
      </c>
      <c r="L36" s="15">
        <v>40</v>
      </c>
      <c r="M36" s="3">
        <v>0</v>
      </c>
      <c r="N36" s="3">
        <v>0</v>
      </c>
      <c r="O36" s="16">
        <v>40</v>
      </c>
    </row>
    <row r="37" spans="1:15" ht="13.5" thickBot="1">
      <c r="A37" s="34" t="s">
        <v>54</v>
      </c>
      <c r="B37" s="66">
        <v>21</v>
      </c>
      <c r="C37" s="17">
        <v>929.2</v>
      </c>
      <c r="D37" s="2">
        <v>929.2</v>
      </c>
      <c r="E37" s="2">
        <v>0</v>
      </c>
      <c r="F37" s="2">
        <v>929.2</v>
      </c>
      <c r="G37" s="2">
        <v>0</v>
      </c>
      <c r="H37" s="2">
        <v>0</v>
      </c>
      <c r="I37" s="2">
        <v>0</v>
      </c>
      <c r="J37" s="2">
        <v>0</v>
      </c>
      <c r="K37" s="18">
        <v>0</v>
      </c>
      <c r="L37" s="12">
        <v>395.1</v>
      </c>
      <c r="M37" s="13">
        <v>29.5</v>
      </c>
      <c r="N37" s="13">
        <v>0</v>
      </c>
      <c r="O37" s="14">
        <v>365</v>
      </c>
    </row>
    <row r="38" spans="1:15" ht="13.5" thickBot="1">
      <c r="A38" s="67" t="s">
        <v>43</v>
      </c>
      <c r="B38" s="56">
        <f aca="true" t="shared" si="3" ref="B38:O38">SUM(B33:B37)</f>
        <v>53</v>
      </c>
      <c r="C38" s="57">
        <f t="shared" si="3"/>
        <v>12018.8</v>
      </c>
      <c r="D38" s="58">
        <f t="shared" si="3"/>
        <v>7181.2</v>
      </c>
      <c r="E38" s="58">
        <f t="shared" si="3"/>
        <v>4729</v>
      </c>
      <c r="F38" s="58">
        <f t="shared" si="3"/>
        <v>7267.599999999999</v>
      </c>
      <c r="G38" s="58">
        <f t="shared" si="3"/>
        <v>22.2</v>
      </c>
      <c r="H38" s="58">
        <f t="shared" si="3"/>
        <v>0</v>
      </c>
      <c r="I38" s="58">
        <f t="shared" si="3"/>
        <v>130</v>
      </c>
      <c r="J38" s="58">
        <f t="shared" si="3"/>
        <v>6.8</v>
      </c>
      <c r="K38" s="59">
        <f t="shared" si="3"/>
        <v>130</v>
      </c>
      <c r="L38" s="70">
        <f t="shared" si="3"/>
        <v>2283.8</v>
      </c>
      <c r="M38" s="71">
        <f t="shared" si="3"/>
        <v>166.7</v>
      </c>
      <c r="N38" s="71">
        <f t="shared" si="3"/>
        <v>0</v>
      </c>
      <c r="O38" s="72">
        <f t="shared" si="3"/>
        <v>2115</v>
      </c>
    </row>
    <row r="39" spans="1:15" ht="13.5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  <row r="40" spans="1:15" ht="12.75">
      <c r="A40" s="45" t="s">
        <v>57</v>
      </c>
      <c r="B40" s="55">
        <v>22</v>
      </c>
      <c r="C40" s="21">
        <v>1334.8</v>
      </c>
      <c r="D40" s="1">
        <v>1273</v>
      </c>
      <c r="E40" s="1">
        <v>1</v>
      </c>
      <c r="F40" s="1">
        <v>1311.8</v>
      </c>
      <c r="G40" s="1">
        <v>22</v>
      </c>
      <c r="H40" s="1">
        <v>0</v>
      </c>
      <c r="I40" s="1">
        <v>0.1</v>
      </c>
      <c r="J40" s="1">
        <v>0</v>
      </c>
      <c r="K40" s="22">
        <v>0</v>
      </c>
      <c r="L40" s="7">
        <v>342.5</v>
      </c>
      <c r="M40" s="8">
        <v>250.3</v>
      </c>
      <c r="N40" s="8">
        <v>0</v>
      </c>
      <c r="O40" s="9">
        <v>92</v>
      </c>
    </row>
    <row r="41" spans="1:15" ht="12.75">
      <c r="A41" s="33" t="s">
        <v>58</v>
      </c>
      <c r="B41" s="50">
        <v>10</v>
      </c>
      <c r="C41" s="17">
        <v>624.1</v>
      </c>
      <c r="D41" s="2">
        <v>0</v>
      </c>
      <c r="E41" s="2">
        <v>0</v>
      </c>
      <c r="F41" s="2">
        <v>127.1</v>
      </c>
      <c r="G41" s="2">
        <v>497</v>
      </c>
      <c r="H41" s="2">
        <v>0</v>
      </c>
      <c r="I41" s="2">
        <v>0</v>
      </c>
      <c r="J41" s="2">
        <v>0</v>
      </c>
      <c r="K41" s="18">
        <v>27</v>
      </c>
      <c r="L41" s="10">
        <v>146</v>
      </c>
      <c r="M41" s="2">
        <v>80.1</v>
      </c>
      <c r="N41" s="2">
        <v>0</v>
      </c>
      <c r="O41" s="11">
        <v>66</v>
      </c>
    </row>
    <row r="42" spans="1:15" ht="12.75">
      <c r="A42" s="33" t="s">
        <v>59</v>
      </c>
      <c r="B42" s="50">
        <v>16</v>
      </c>
      <c r="C42" s="17">
        <v>236.6</v>
      </c>
      <c r="D42" s="2">
        <v>52</v>
      </c>
      <c r="E42" s="2">
        <v>0</v>
      </c>
      <c r="F42" s="2">
        <v>236.6</v>
      </c>
      <c r="G42" s="2">
        <v>0</v>
      </c>
      <c r="H42" s="2">
        <v>0</v>
      </c>
      <c r="I42" s="2">
        <v>0</v>
      </c>
      <c r="J42" s="2">
        <v>2</v>
      </c>
      <c r="K42" s="18">
        <v>0</v>
      </c>
      <c r="L42" s="10">
        <v>142.7</v>
      </c>
      <c r="M42" s="2">
        <v>48.7</v>
      </c>
      <c r="N42" s="2">
        <v>0</v>
      </c>
      <c r="O42" s="11">
        <v>94</v>
      </c>
    </row>
    <row r="43" spans="1:15" ht="12.75">
      <c r="A43" s="33" t="s">
        <v>60</v>
      </c>
      <c r="B43" s="50">
        <v>22</v>
      </c>
      <c r="C43" s="17">
        <v>8542</v>
      </c>
      <c r="D43" s="2">
        <v>8542</v>
      </c>
      <c r="E43" s="2">
        <v>0</v>
      </c>
      <c r="F43" s="2">
        <v>5998</v>
      </c>
      <c r="G43" s="2">
        <v>2544</v>
      </c>
      <c r="H43" s="2">
        <v>0</v>
      </c>
      <c r="I43" s="2">
        <v>0</v>
      </c>
      <c r="J43" s="2">
        <v>0</v>
      </c>
      <c r="K43" s="18">
        <v>0</v>
      </c>
      <c r="L43" s="10">
        <v>3314.5</v>
      </c>
      <c r="M43" s="2">
        <v>129.6</v>
      </c>
      <c r="N43" s="2">
        <v>0</v>
      </c>
      <c r="O43" s="11">
        <v>3185</v>
      </c>
    </row>
    <row r="44" spans="1:15" ht="12.75">
      <c r="A44" s="33" t="s">
        <v>31</v>
      </c>
      <c r="B44" s="50">
        <v>10</v>
      </c>
      <c r="C44" s="17">
        <v>908</v>
      </c>
      <c r="D44" s="2">
        <v>889.7</v>
      </c>
      <c r="E44" s="2">
        <v>0</v>
      </c>
      <c r="F44" s="2">
        <v>160.2</v>
      </c>
      <c r="G44" s="2">
        <v>747.8</v>
      </c>
      <c r="H44" s="2">
        <v>0</v>
      </c>
      <c r="I44" s="2">
        <v>0</v>
      </c>
      <c r="J44" s="2">
        <v>0</v>
      </c>
      <c r="K44" s="18">
        <v>0</v>
      </c>
      <c r="L44" s="10">
        <v>102.2</v>
      </c>
      <c r="M44" s="2">
        <v>51.8</v>
      </c>
      <c r="N44" s="2">
        <v>0</v>
      </c>
      <c r="O44" s="11">
        <v>51</v>
      </c>
    </row>
    <row r="45" spans="1:15" ht="13.5" thickBot="1">
      <c r="A45" s="33" t="s">
        <v>61</v>
      </c>
      <c r="B45" s="53">
        <v>13</v>
      </c>
      <c r="C45" s="23">
        <v>5025.6</v>
      </c>
      <c r="D45" s="3">
        <v>2564.8</v>
      </c>
      <c r="E45" s="3">
        <v>2447</v>
      </c>
      <c r="F45" s="3">
        <v>454.6</v>
      </c>
      <c r="G45" s="3">
        <v>2124</v>
      </c>
      <c r="H45" s="3">
        <v>0</v>
      </c>
      <c r="I45" s="3">
        <v>0</v>
      </c>
      <c r="J45" s="3">
        <v>0</v>
      </c>
      <c r="K45" s="24">
        <v>0</v>
      </c>
      <c r="L45" s="12">
        <v>1134.8</v>
      </c>
      <c r="M45" s="13">
        <v>19</v>
      </c>
      <c r="N45" s="13">
        <v>0</v>
      </c>
      <c r="O45" s="14">
        <v>1117</v>
      </c>
    </row>
    <row r="46" spans="1:15" ht="13.5" thickBot="1">
      <c r="A46" s="29" t="s">
        <v>43</v>
      </c>
      <c r="B46" s="54">
        <f>SUM(B40:B45)</f>
        <v>93</v>
      </c>
      <c r="C46" s="35">
        <f>SUM(C40:C45)</f>
        <v>16671.1</v>
      </c>
      <c r="D46" s="4">
        <f>SUM(D40:D45)</f>
        <v>13321.5</v>
      </c>
      <c r="E46" s="4">
        <f aca="true" t="shared" si="4" ref="E46:O46">SUM(E40:E45)</f>
        <v>2448</v>
      </c>
      <c r="F46" s="4">
        <f t="shared" si="4"/>
        <v>8288.3</v>
      </c>
      <c r="G46" s="4">
        <f t="shared" si="4"/>
        <v>5934.8</v>
      </c>
      <c r="H46" s="4">
        <f t="shared" si="4"/>
        <v>0</v>
      </c>
      <c r="I46" s="4">
        <f t="shared" si="4"/>
        <v>0.1</v>
      </c>
      <c r="J46" s="4">
        <f t="shared" si="4"/>
        <v>2</v>
      </c>
      <c r="K46" s="46">
        <f t="shared" si="4"/>
        <v>27</v>
      </c>
      <c r="L46" s="38">
        <f t="shared" si="4"/>
        <v>5182.7</v>
      </c>
      <c r="M46" s="4">
        <f t="shared" si="4"/>
        <v>579.4999999999999</v>
      </c>
      <c r="N46" s="4">
        <f t="shared" si="4"/>
        <v>0</v>
      </c>
      <c r="O46" s="5">
        <f t="shared" si="4"/>
        <v>4605</v>
      </c>
    </row>
    <row r="47" spans="1:15" ht="13.5" thickBot="1">
      <c r="A47" s="97" t="s">
        <v>62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1:15" ht="12.75">
      <c r="A48" s="32" t="s">
        <v>22</v>
      </c>
      <c r="B48" s="68">
        <v>8</v>
      </c>
      <c r="C48" s="21">
        <v>704</v>
      </c>
      <c r="D48" s="1">
        <v>601</v>
      </c>
      <c r="E48" s="1">
        <v>0</v>
      </c>
      <c r="F48" s="1">
        <v>692</v>
      </c>
      <c r="G48" s="1">
        <v>12</v>
      </c>
      <c r="H48" s="1">
        <v>0</v>
      </c>
      <c r="I48" s="1">
        <v>0</v>
      </c>
      <c r="J48" s="1">
        <v>0</v>
      </c>
      <c r="K48" s="22">
        <v>27</v>
      </c>
      <c r="L48" s="7">
        <v>366</v>
      </c>
      <c r="M48" s="8">
        <v>100</v>
      </c>
      <c r="N48" s="8">
        <v>0</v>
      </c>
      <c r="O48" s="9">
        <v>266</v>
      </c>
    </row>
    <row r="49" spans="1:15" ht="12.75">
      <c r="A49" s="33" t="s">
        <v>63</v>
      </c>
      <c r="B49" s="66">
        <v>3</v>
      </c>
      <c r="C49" s="17">
        <v>353</v>
      </c>
      <c r="D49" s="2">
        <v>0</v>
      </c>
      <c r="E49" s="2">
        <v>0</v>
      </c>
      <c r="F49" s="2">
        <v>255</v>
      </c>
      <c r="G49" s="2">
        <v>85</v>
      </c>
      <c r="H49" s="2">
        <v>13</v>
      </c>
      <c r="I49" s="2">
        <v>0</v>
      </c>
      <c r="J49" s="2">
        <v>0</v>
      </c>
      <c r="K49" s="18">
        <v>0</v>
      </c>
      <c r="L49" s="10">
        <v>16</v>
      </c>
      <c r="M49" s="2">
        <v>16</v>
      </c>
      <c r="N49" s="2">
        <v>0</v>
      </c>
      <c r="O49" s="11">
        <v>0</v>
      </c>
    </row>
    <row r="50" spans="1:15" ht="12.75">
      <c r="A50" s="33" t="s">
        <v>65</v>
      </c>
      <c r="B50" s="69">
        <v>16</v>
      </c>
      <c r="C50" s="23">
        <v>365</v>
      </c>
      <c r="D50" s="3">
        <v>0</v>
      </c>
      <c r="E50" s="3">
        <v>0</v>
      </c>
      <c r="F50" s="3">
        <v>345</v>
      </c>
      <c r="G50" s="3">
        <v>20</v>
      </c>
      <c r="H50" s="3">
        <v>0</v>
      </c>
      <c r="I50" s="3">
        <v>0</v>
      </c>
      <c r="J50" s="3">
        <v>0</v>
      </c>
      <c r="K50" s="24">
        <v>0</v>
      </c>
      <c r="L50" s="10">
        <v>135</v>
      </c>
      <c r="M50" s="2">
        <v>53</v>
      </c>
      <c r="N50" s="2">
        <v>1</v>
      </c>
      <c r="O50" s="11">
        <v>81</v>
      </c>
    </row>
    <row r="51" spans="1:15" ht="13.5" thickBot="1">
      <c r="A51" s="37" t="s">
        <v>64</v>
      </c>
      <c r="B51" s="66">
        <v>15</v>
      </c>
      <c r="C51" s="17">
        <v>1514</v>
      </c>
      <c r="D51" s="2">
        <v>1472</v>
      </c>
      <c r="E51" s="2">
        <v>0</v>
      </c>
      <c r="F51" s="2">
        <v>1484</v>
      </c>
      <c r="G51" s="2">
        <v>30</v>
      </c>
      <c r="H51" s="2">
        <v>0</v>
      </c>
      <c r="I51" s="2">
        <v>0</v>
      </c>
      <c r="J51" s="2">
        <v>0</v>
      </c>
      <c r="K51" s="18">
        <v>0</v>
      </c>
      <c r="L51" s="73">
        <v>519.6</v>
      </c>
      <c r="M51" s="74">
        <v>136.1</v>
      </c>
      <c r="N51" s="74">
        <v>36</v>
      </c>
      <c r="O51" s="75">
        <v>348</v>
      </c>
    </row>
    <row r="52" spans="1:15" ht="13.5" thickBot="1">
      <c r="A52" s="29" t="s">
        <v>43</v>
      </c>
      <c r="B52" s="54">
        <f aca="true" t="shared" si="5" ref="B52:O52">SUM(B48:B51)</f>
        <v>42</v>
      </c>
      <c r="C52" s="35">
        <f t="shared" si="5"/>
        <v>2936</v>
      </c>
      <c r="D52" s="4">
        <f t="shared" si="5"/>
        <v>2073</v>
      </c>
      <c r="E52" s="4">
        <f t="shared" si="5"/>
        <v>0</v>
      </c>
      <c r="F52" s="4">
        <f t="shared" si="5"/>
        <v>2776</v>
      </c>
      <c r="G52" s="4">
        <f t="shared" si="5"/>
        <v>147</v>
      </c>
      <c r="H52" s="4">
        <f t="shared" si="5"/>
        <v>13</v>
      </c>
      <c r="I52" s="4">
        <f t="shared" si="5"/>
        <v>0</v>
      </c>
      <c r="J52" s="4">
        <f t="shared" si="5"/>
        <v>0</v>
      </c>
      <c r="K52" s="46">
        <f t="shared" si="5"/>
        <v>27</v>
      </c>
      <c r="L52" s="38">
        <f t="shared" si="5"/>
        <v>1036.6</v>
      </c>
      <c r="M52" s="4">
        <f t="shared" si="5"/>
        <v>305.1</v>
      </c>
      <c r="N52" s="4">
        <f t="shared" si="5"/>
        <v>37</v>
      </c>
      <c r="O52" s="5">
        <f t="shared" si="5"/>
        <v>695</v>
      </c>
    </row>
    <row r="53" spans="1:15" ht="13.5" thickBot="1">
      <c r="A53" s="97" t="s">
        <v>87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</row>
    <row r="54" spans="1:15" ht="12.75">
      <c r="A54" s="32" t="s">
        <v>66</v>
      </c>
      <c r="B54" s="49">
        <v>19</v>
      </c>
      <c r="C54" s="21">
        <v>7138</v>
      </c>
      <c r="D54" s="1">
        <v>7161</v>
      </c>
      <c r="E54" s="1">
        <v>0</v>
      </c>
      <c r="F54" s="1">
        <v>5370</v>
      </c>
      <c r="G54" s="1">
        <v>1768</v>
      </c>
      <c r="H54" s="1">
        <v>0</v>
      </c>
      <c r="I54" s="1">
        <v>0</v>
      </c>
      <c r="J54" s="1">
        <v>0</v>
      </c>
      <c r="K54" s="22">
        <v>0</v>
      </c>
      <c r="L54" s="7">
        <v>671</v>
      </c>
      <c r="M54" s="8">
        <v>257</v>
      </c>
      <c r="N54" s="8">
        <v>0</v>
      </c>
      <c r="O54" s="9">
        <v>414</v>
      </c>
    </row>
    <row r="55" spans="1:15" ht="12.75">
      <c r="A55" s="33" t="s">
        <v>67</v>
      </c>
      <c r="B55" s="50">
        <v>14</v>
      </c>
      <c r="C55" s="17">
        <v>1852</v>
      </c>
      <c r="D55" s="2">
        <v>1797</v>
      </c>
      <c r="E55" s="2">
        <v>0</v>
      </c>
      <c r="F55" s="2">
        <v>993</v>
      </c>
      <c r="G55" s="2">
        <v>859</v>
      </c>
      <c r="H55" s="2">
        <v>0</v>
      </c>
      <c r="I55" s="2">
        <v>0</v>
      </c>
      <c r="J55" s="2">
        <v>0</v>
      </c>
      <c r="K55" s="18">
        <v>0</v>
      </c>
      <c r="L55" s="10">
        <v>725</v>
      </c>
      <c r="M55" s="2">
        <v>16</v>
      </c>
      <c r="N55" s="2">
        <v>0</v>
      </c>
      <c r="O55" s="11">
        <v>709</v>
      </c>
    </row>
    <row r="56" spans="1:15" ht="12.75">
      <c r="A56" s="33" t="s">
        <v>30</v>
      </c>
      <c r="B56" s="50">
        <v>2</v>
      </c>
      <c r="C56" s="17">
        <v>248</v>
      </c>
      <c r="D56" s="2">
        <v>238</v>
      </c>
      <c r="E56" s="2">
        <v>0</v>
      </c>
      <c r="F56" s="2">
        <v>238</v>
      </c>
      <c r="G56" s="2">
        <v>10</v>
      </c>
      <c r="H56" s="2">
        <v>0</v>
      </c>
      <c r="I56" s="2">
        <v>0</v>
      </c>
      <c r="J56" s="2">
        <v>0</v>
      </c>
      <c r="K56" s="18">
        <v>0</v>
      </c>
      <c r="L56" s="10">
        <v>7</v>
      </c>
      <c r="M56" s="2">
        <v>7</v>
      </c>
      <c r="N56" s="2">
        <v>0</v>
      </c>
      <c r="O56" s="11">
        <v>0</v>
      </c>
    </row>
    <row r="57" spans="1:15" ht="13.5" thickBot="1">
      <c r="A57" s="34" t="s">
        <v>68</v>
      </c>
      <c r="B57" s="53">
        <v>18</v>
      </c>
      <c r="C57" s="23">
        <v>4723</v>
      </c>
      <c r="D57" s="3">
        <v>2918</v>
      </c>
      <c r="E57" s="3">
        <v>1610</v>
      </c>
      <c r="F57" s="3">
        <v>195</v>
      </c>
      <c r="G57" s="3">
        <v>2918</v>
      </c>
      <c r="H57" s="3">
        <v>0</v>
      </c>
      <c r="I57" s="3">
        <v>0</v>
      </c>
      <c r="J57" s="3">
        <v>0</v>
      </c>
      <c r="K57" s="24">
        <v>0</v>
      </c>
      <c r="L57" s="15">
        <v>171</v>
      </c>
      <c r="M57" s="3">
        <v>103</v>
      </c>
      <c r="N57" s="3">
        <v>0</v>
      </c>
      <c r="O57" s="16">
        <v>68</v>
      </c>
    </row>
    <row r="58" spans="1:15" ht="13.5" thickBot="1">
      <c r="A58" s="30" t="s">
        <v>43</v>
      </c>
      <c r="B58" s="54">
        <f>SUM(B54:B57)</f>
        <v>53</v>
      </c>
      <c r="C58" s="35">
        <f>SUM(C54:C57)</f>
        <v>13961</v>
      </c>
      <c r="D58" s="4">
        <f>SUM(D54:D57)</f>
        <v>12114</v>
      </c>
      <c r="E58" s="4">
        <f aca="true" t="shared" si="6" ref="E58:O58">SUM(E54:E57)</f>
        <v>1610</v>
      </c>
      <c r="F58" s="4">
        <f t="shared" si="6"/>
        <v>6796</v>
      </c>
      <c r="G58" s="4">
        <f t="shared" si="6"/>
        <v>5555</v>
      </c>
      <c r="H58" s="4">
        <f t="shared" si="6"/>
        <v>0</v>
      </c>
      <c r="I58" s="4">
        <f t="shared" si="6"/>
        <v>0</v>
      </c>
      <c r="J58" s="4">
        <f t="shared" si="6"/>
        <v>0</v>
      </c>
      <c r="K58" s="46">
        <f t="shared" si="6"/>
        <v>0</v>
      </c>
      <c r="L58" s="38">
        <f t="shared" si="6"/>
        <v>1574</v>
      </c>
      <c r="M58" s="4">
        <f t="shared" si="6"/>
        <v>383</v>
      </c>
      <c r="N58" s="4">
        <f t="shared" si="6"/>
        <v>0</v>
      </c>
      <c r="O58" s="5">
        <f t="shared" si="6"/>
        <v>1191</v>
      </c>
    </row>
    <row r="59" spans="1:15" ht="13.5" thickBot="1">
      <c r="A59" s="97" t="s">
        <v>69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9"/>
    </row>
    <row r="60" spans="1:15" ht="12.75">
      <c r="A60" s="32" t="s">
        <v>70</v>
      </c>
      <c r="B60" s="49">
        <v>14</v>
      </c>
      <c r="C60" s="21">
        <v>993.1</v>
      </c>
      <c r="D60" s="1">
        <v>582</v>
      </c>
      <c r="E60" s="1">
        <v>0</v>
      </c>
      <c r="F60" s="1">
        <v>990.1</v>
      </c>
      <c r="G60" s="1">
        <v>3</v>
      </c>
      <c r="H60" s="1">
        <v>0</v>
      </c>
      <c r="I60" s="1">
        <v>13.5</v>
      </c>
      <c r="J60" s="1">
        <v>4.1</v>
      </c>
      <c r="K60" s="22">
        <v>13</v>
      </c>
      <c r="L60" s="7">
        <v>27.2</v>
      </c>
      <c r="M60" s="8">
        <v>27.2</v>
      </c>
      <c r="N60" s="8">
        <v>0</v>
      </c>
      <c r="O60" s="9">
        <v>0</v>
      </c>
    </row>
    <row r="61" spans="1:15" ht="12.75">
      <c r="A61" s="33" t="s">
        <v>37</v>
      </c>
      <c r="B61" s="50">
        <v>11</v>
      </c>
      <c r="C61" s="17">
        <v>6081.8</v>
      </c>
      <c r="D61" s="2">
        <v>65.6</v>
      </c>
      <c r="E61" s="2">
        <v>5758</v>
      </c>
      <c r="F61" s="2">
        <v>320.5</v>
      </c>
      <c r="G61" s="2">
        <v>3.3</v>
      </c>
      <c r="H61" s="2">
        <v>0</v>
      </c>
      <c r="I61" s="2">
        <v>24.7</v>
      </c>
      <c r="J61" s="2">
        <v>0</v>
      </c>
      <c r="K61" s="18">
        <v>0</v>
      </c>
      <c r="L61" s="10">
        <v>15.4</v>
      </c>
      <c r="M61" s="2">
        <v>15.4</v>
      </c>
      <c r="N61" s="2">
        <v>0</v>
      </c>
      <c r="O61" s="11">
        <v>0</v>
      </c>
    </row>
    <row r="62" spans="1:15" ht="12.75">
      <c r="A62" s="33" t="s">
        <v>71</v>
      </c>
      <c r="B62" s="53">
        <v>13</v>
      </c>
      <c r="C62" s="23">
        <v>3618.8</v>
      </c>
      <c r="D62" s="3">
        <v>263.8</v>
      </c>
      <c r="E62" s="3">
        <v>3353</v>
      </c>
      <c r="F62" s="3">
        <v>265.8</v>
      </c>
      <c r="G62" s="3">
        <v>0</v>
      </c>
      <c r="H62" s="3">
        <v>0</v>
      </c>
      <c r="I62" s="3">
        <v>0</v>
      </c>
      <c r="J62" s="3">
        <v>6.2</v>
      </c>
      <c r="K62" s="24">
        <v>0</v>
      </c>
      <c r="L62" s="15">
        <v>4.6</v>
      </c>
      <c r="M62" s="3">
        <v>4.6</v>
      </c>
      <c r="N62" s="3">
        <v>0</v>
      </c>
      <c r="O62" s="16">
        <v>0</v>
      </c>
    </row>
    <row r="63" spans="1:15" ht="12.75">
      <c r="A63" s="36" t="s">
        <v>38</v>
      </c>
      <c r="B63" s="50">
        <v>14</v>
      </c>
      <c r="C63" s="17">
        <v>3311.1</v>
      </c>
      <c r="D63" s="2">
        <v>3291</v>
      </c>
      <c r="E63" s="2">
        <v>0</v>
      </c>
      <c r="F63" s="2">
        <v>3311.1</v>
      </c>
      <c r="G63" s="2">
        <v>0</v>
      </c>
      <c r="H63" s="2">
        <v>0</v>
      </c>
      <c r="I63" s="2">
        <v>0</v>
      </c>
      <c r="J63" s="2">
        <v>4</v>
      </c>
      <c r="K63" s="18">
        <v>0</v>
      </c>
      <c r="L63" s="10">
        <v>1188.9</v>
      </c>
      <c r="M63" s="2">
        <v>80.9</v>
      </c>
      <c r="N63" s="2">
        <v>0</v>
      </c>
      <c r="O63" s="11">
        <v>1108</v>
      </c>
    </row>
    <row r="64" spans="1:15" ht="12.75">
      <c r="A64" s="33" t="s">
        <v>36</v>
      </c>
      <c r="B64" s="55">
        <v>4</v>
      </c>
      <c r="C64" s="21">
        <v>1747617</v>
      </c>
      <c r="D64" s="1">
        <v>2041</v>
      </c>
      <c r="E64" s="1">
        <v>1745943</v>
      </c>
      <c r="F64" s="1">
        <v>35</v>
      </c>
      <c r="G64" s="1">
        <v>1639</v>
      </c>
      <c r="H64" s="1">
        <v>0</v>
      </c>
      <c r="I64" s="1">
        <v>0</v>
      </c>
      <c r="J64" s="1">
        <v>0</v>
      </c>
      <c r="K64" s="22">
        <v>0</v>
      </c>
      <c r="L64" s="19">
        <v>450.1</v>
      </c>
      <c r="M64" s="1">
        <v>450.1</v>
      </c>
      <c r="N64" s="1">
        <v>0</v>
      </c>
      <c r="O64" s="20">
        <v>0</v>
      </c>
    </row>
    <row r="65" spans="1:15" ht="13.5" thickBot="1">
      <c r="A65" s="34" t="s">
        <v>72</v>
      </c>
      <c r="B65" s="53">
        <v>12</v>
      </c>
      <c r="C65" s="23">
        <v>5059.1</v>
      </c>
      <c r="D65" s="3">
        <v>0</v>
      </c>
      <c r="E65" s="3">
        <v>4793</v>
      </c>
      <c r="F65" s="3">
        <v>266.1</v>
      </c>
      <c r="G65" s="3">
        <v>0</v>
      </c>
      <c r="H65" s="3">
        <v>0</v>
      </c>
      <c r="I65" s="3">
        <v>0</v>
      </c>
      <c r="J65" s="3">
        <v>10.2</v>
      </c>
      <c r="K65" s="24">
        <v>0</v>
      </c>
      <c r="L65" s="15">
        <v>13.1</v>
      </c>
      <c r="M65" s="3">
        <v>13.1</v>
      </c>
      <c r="N65" s="3">
        <v>0</v>
      </c>
      <c r="O65" s="16">
        <v>0</v>
      </c>
    </row>
    <row r="66" spans="1:15" ht="13.5" thickBot="1">
      <c r="A66" s="30" t="s">
        <v>43</v>
      </c>
      <c r="B66" s="54">
        <f>SUM(B60:B65)</f>
        <v>68</v>
      </c>
      <c r="C66" s="35">
        <f>SUM(C60:C65)</f>
        <v>1766680.9000000001</v>
      </c>
      <c r="D66" s="4">
        <f>SUM(D60:D65)</f>
        <v>6243.4</v>
      </c>
      <c r="E66" s="4">
        <f aca="true" t="shared" si="7" ref="E66:O66">SUM(E60:E65)</f>
        <v>1759847</v>
      </c>
      <c r="F66" s="4">
        <f t="shared" si="7"/>
        <v>5188.6</v>
      </c>
      <c r="G66" s="4">
        <f t="shared" si="7"/>
        <v>1645.3</v>
      </c>
      <c r="H66" s="4">
        <f t="shared" si="7"/>
        <v>0</v>
      </c>
      <c r="I66" s="4">
        <f t="shared" si="7"/>
        <v>38.2</v>
      </c>
      <c r="J66" s="4">
        <f t="shared" si="7"/>
        <v>24.5</v>
      </c>
      <c r="K66" s="46">
        <f t="shared" si="7"/>
        <v>13</v>
      </c>
      <c r="L66" s="38">
        <f t="shared" si="7"/>
        <v>1699.3000000000002</v>
      </c>
      <c r="M66" s="4">
        <f t="shared" si="7"/>
        <v>591.3000000000001</v>
      </c>
      <c r="N66" s="4">
        <f t="shared" si="7"/>
        <v>0</v>
      </c>
      <c r="O66" s="5">
        <f t="shared" si="7"/>
        <v>1108</v>
      </c>
    </row>
    <row r="67" spans="1:15" ht="13.5" thickBot="1">
      <c r="A67" s="97" t="s">
        <v>73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9"/>
    </row>
    <row r="68" spans="1:15" ht="12.75">
      <c r="A68" s="32" t="s">
        <v>74</v>
      </c>
      <c r="B68" s="49">
        <v>17</v>
      </c>
      <c r="C68" s="21">
        <v>242501</v>
      </c>
      <c r="D68" s="1">
        <v>1511</v>
      </c>
      <c r="E68" s="1">
        <v>240335</v>
      </c>
      <c r="F68" s="1">
        <v>2166</v>
      </c>
      <c r="G68" s="1">
        <v>0</v>
      </c>
      <c r="H68" s="1">
        <v>0</v>
      </c>
      <c r="I68" s="1">
        <v>0.3</v>
      </c>
      <c r="J68" s="1">
        <v>7</v>
      </c>
      <c r="K68" s="22">
        <v>48</v>
      </c>
      <c r="L68" s="7">
        <v>276</v>
      </c>
      <c r="M68" s="8">
        <v>183</v>
      </c>
      <c r="N68" s="8">
        <v>0</v>
      </c>
      <c r="O68" s="9">
        <v>93</v>
      </c>
    </row>
    <row r="69" spans="1:15" ht="12.75">
      <c r="A69" s="33" t="s">
        <v>77</v>
      </c>
      <c r="B69" s="50">
        <v>7</v>
      </c>
      <c r="C69" s="17">
        <v>4306.5</v>
      </c>
      <c r="D69" s="2">
        <v>674</v>
      </c>
      <c r="E69" s="2">
        <v>3610</v>
      </c>
      <c r="F69" s="2">
        <v>124</v>
      </c>
      <c r="G69" s="2">
        <v>572.5</v>
      </c>
      <c r="H69" s="2">
        <v>0</v>
      </c>
      <c r="I69" s="2">
        <v>0</v>
      </c>
      <c r="J69" s="2">
        <v>0</v>
      </c>
      <c r="K69" s="18">
        <v>27</v>
      </c>
      <c r="L69" s="10">
        <v>0</v>
      </c>
      <c r="M69" s="2">
        <v>0</v>
      </c>
      <c r="N69" s="2">
        <v>0</v>
      </c>
      <c r="O69" s="11">
        <v>0</v>
      </c>
    </row>
    <row r="70" spans="1:15" ht="12.75">
      <c r="A70" s="33" t="s">
        <v>89</v>
      </c>
      <c r="B70" s="50">
        <v>4</v>
      </c>
      <c r="C70" s="17">
        <v>318</v>
      </c>
      <c r="D70" s="2">
        <v>313</v>
      </c>
      <c r="E70" s="2">
        <v>0</v>
      </c>
      <c r="F70" s="2">
        <v>316</v>
      </c>
      <c r="G70" s="2">
        <v>2</v>
      </c>
      <c r="H70" s="2">
        <v>0</v>
      </c>
      <c r="I70" s="2">
        <v>1</v>
      </c>
      <c r="J70" s="2">
        <v>0</v>
      </c>
      <c r="K70" s="18">
        <v>0</v>
      </c>
      <c r="L70" s="10">
        <v>0</v>
      </c>
      <c r="M70" s="2">
        <v>0</v>
      </c>
      <c r="N70" s="2">
        <v>0</v>
      </c>
      <c r="O70" s="11">
        <v>0</v>
      </c>
    </row>
    <row r="71" spans="1:15" ht="12.75">
      <c r="A71" s="33" t="s">
        <v>78</v>
      </c>
      <c r="B71" s="50">
        <v>20</v>
      </c>
      <c r="C71" s="17">
        <v>4569</v>
      </c>
      <c r="D71" s="2">
        <v>364</v>
      </c>
      <c r="E71" s="2">
        <v>4000</v>
      </c>
      <c r="F71" s="2">
        <v>392</v>
      </c>
      <c r="G71" s="2">
        <v>177</v>
      </c>
      <c r="H71" s="2">
        <v>0</v>
      </c>
      <c r="I71" s="2">
        <v>0.2</v>
      </c>
      <c r="J71" s="2">
        <v>9</v>
      </c>
      <c r="K71" s="18">
        <v>20</v>
      </c>
      <c r="L71" s="10">
        <v>81</v>
      </c>
      <c r="M71" s="2">
        <v>40</v>
      </c>
      <c r="N71" s="2">
        <v>15</v>
      </c>
      <c r="O71" s="11">
        <v>26</v>
      </c>
    </row>
    <row r="72" spans="1:15" ht="12.75">
      <c r="A72" s="33" t="s">
        <v>75</v>
      </c>
      <c r="B72" s="50">
        <v>7</v>
      </c>
      <c r="C72" s="17">
        <v>475</v>
      </c>
      <c r="D72" s="2">
        <v>472</v>
      </c>
      <c r="E72" s="2">
        <v>0</v>
      </c>
      <c r="F72" s="2">
        <v>475</v>
      </c>
      <c r="G72" s="2">
        <v>0</v>
      </c>
      <c r="H72" s="2">
        <v>0</v>
      </c>
      <c r="I72" s="2">
        <v>0</v>
      </c>
      <c r="J72" s="2">
        <v>24</v>
      </c>
      <c r="K72" s="18">
        <v>0</v>
      </c>
      <c r="L72" s="10">
        <v>34</v>
      </c>
      <c r="M72" s="2">
        <v>27</v>
      </c>
      <c r="N72" s="2">
        <v>0</v>
      </c>
      <c r="O72" s="11">
        <v>7</v>
      </c>
    </row>
    <row r="73" spans="1:15" ht="12.75">
      <c r="A73" s="33" t="s">
        <v>76</v>
      </c>
      <c r="B73" s="50">
        <v>8</v>
      </c>
      <c r="C73" s="17">
        <v>1665</v>
      </c>
      <c r="D73" s="2">
        <v>1614</v>
      </c>
      <c r="E73" s="2">
        <v>1</v>
      </c>
      <c r="F73" s="2">
        <v>1649</v>
      </c>
      <c r="G73" s="2">
        <v>15</v>
      </c>
      <c r="H73" s="2">
        <v>0</v>
      </c>
      <c r="I73" s="2">
        <v>4</v>
      </c>
      <c r="J73" s="2">
        <v>19</v>
      </c>
      <c r="K73" s="18">
        <v>8</v>
      </c>
      <c r="L73" s="10">
        <v>670</v>
      </c>
      <c r="M73" s="2">
        <v>53</v>
      </c>
      <c r="N73" s="2">
        <v>0</v>
      </c>
      <c r="O73" s="11">
        <v>617</v>
      </c>
    </row>
    <row r="74" spans="1:15" ht="12.75">
      <c r="A74" s="33" t="s">
        <v>18</v>
      </c>
      <c r="B74" s="50">
        <v>37</v>
      </c>
      <c r="C74" s="17">
        <v>10500.3</v>
      </c>
      <c r="D74" s="2">
        <v>1182.3</v>
      </c>
      <c r="E74" s="2">
        <v>8957</v>
      </c>
      <c r="F74" s="2">
        <v>1375.3</v>
      </c>
      <c r="G74" s="2">
        <v>168</v>
      </c>
      <c r="H74" s="2">
        <v>0</v>
      </c>
      <c r="I74" s="2">
        <v>8.8</v>
      </c>
      <c r="J74" s="2">
        <v>95</v>
      </c>
      <c r="K74" s="18">
        <v>20</v>
      </c>
      <c r="L74" s="10">
        <v>304.4</v>
      </c>
      <c r="M74" s="2">
        <v>55.4</v>
      </c>
      <c r="N74" s="2">
        <v>0</v>
      </c>
      <c r="O74" s="11">
        <v>249</v>
      </c>
    </row>
    <row r="75" spans="1:15" ht="13.5" thickBot="1">
      <c r="A75" s="37" t="s">
        <v>17</v>
      </c>
      <c r="B75" s="53">
        <v>23</v>
      </c>
      <c r="C75" s="28">
        <v>44968.4</v>
      </c>
      <c r="D75" s="26">
        <v>41081</v>
      </c>
      <c r="E75" s="26">
        <v>2439</v>
      </c>
      <c r="F75" s="26">
        <v>42526.4</v>
      </c>
      <c r="G75" s="26">
        <v>3</v>
      </c>
      <c r="H75" s="26">
        <v>0</v>
      </c>
      <c r="I75" s="26">
        <v>1</v>
      </c>
      <c r="J75" s="26">
        <v>1</v>
      </c>
      <c r="K75" s="27">
        <v>0</v>
      </c>
      <c r="L75" s="47">
        <v>3726</v>
      </c>
      <c r="M75" s="26">
        <v>416</v>
      </c>
      <c r="N75" s="26">
        <v>324</v>
      </c>
      <c r="O75" s="48">
        <v>2986</v>
      </c>
    </row>
    <row r="76" spans="1:15" ht="13.5" thickBot="1">
      <c r="A76" s="29" t="s">
        <v>43</v>
      </c>
      <c r="B76" s="62">
        <f>SUM(B68:B75)</f>
        <v>123</v>
      </c>
      <c r="C76" s="4">
        <f>SUM(C68:C75)</f>
        <v>309303.2</v>
      </c>
      <c r="D76" s="4">
        <f>SUM(D68:D75)</f>
        <v>47211.3</v>
      </c>
      <c r="E76" s="4">
        <f aca="true" t="shared" si="8" ref="E76:O76">SUM(E68:E75)</f>
        <v>259342</v>
      </c>
      <c r="F76" s="4">
        <f t="shared" si="8"/>
        <v>49023.700000000004</v>
      </c>
      <c r="G76" s="4">
        <f t="shared" si="8"/>
        <v>937.5</v>
      </c>
      <c r="H76" s="4">
        <f t="shared" si="8"/>
        <v>0</v>
      </c>
      <c r="I76" s="4">
        <f t="shared" si="8"/>
        <v>15.3</v>
      </c>
      <c r="J76" s="4">
        <f t="shared" si="8"/>
        <v>155</v>
      </c>
      <c r="K76" s="46">
        <f t="shared" si="8"/>
        <v>123</v>
      </c>
      <c r="L76" s="38">
        <f t="shared" si="8"/>
        <v>5091.4</v>
      </c>
      <c r="M76" s="4">
        <f t="shared" si="8"/>
        <v>774.4</v>
      </c>
      <c r="N76" s="4">
        <f t="shared" si="8"/>
        <v>339</v>
      </c>
      <c r="O76" s="5">
        <f t="shared" si="8"/>
        <v>3978</v>
      </c>
    </row>
    <row r="77" spans="1:15" ht="13.5" thickBot="1">
      <c r="A77" s="97" t="s">
        <v>79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9"/>
    </row>
    <row r="78" spans="1:15" ht="12.75">
      <c r="A78" s="63" t="s">
        <v>80</v>
      </c>
      <c r="B78" s="32">
        <v>9</v>
      </c>
      <c r="C78" s="17">
        <v>773</v>
      </c>
      <c r="D78" s="2">
        <v>734</v>
      </c>
      <c r="E78" s="2">
        <v>0</v>
      </c>
      <c r="F78" s="2">
        <v>266</v>
      </c>
      <c r="G78" s="2">
        <v>507</v>
      </c>
      <c r="H78" s="2">
        <v>0</v>
      </c>
      <c r="I78" s="2">
        <v>0</v>
      </c>
      <c r="J78" s="2">
        <v>0</v>
      </c>
      <c r="K78" s="18">
        <v>0</v>
      </c>
      <c r="L78" s="7">
        <v>9186</v>
      </c>
      <c r="M78" s="8">
        <v>27</v>
      </c>
      <c r="N78" s="8">
        <v>0</v>
      </c>
      <c r="O78" s="9">
        <v>9159</v>
      </c>
    </row>
    <row r="79" spans="1:15" ht="12.75">
      <c r="A79" s="63" t="s">
        <v>81</v>
      </c>
      <c r="B79" s="33">
        <v>6</v>
      </c>
      <c r="C79" s="17">
        <v>1002</v>
      </c>
      <c r="D79" s="2">
        <v>0</v>
      </c>
      <c r="E79" s="2">
        <v>0</v>
      </c>
      <c r="F79" s="2">
        <v>155</v>
      </c>
      <c r="G79" s="2">
        <v>847</v>
      </c>
      <c r="H79" s="2">
        <v>0</v>
      </c>
      <c r="I79" s="2">
        <v>0</v>
      </c>
      <c r="J79" s="2">
        <v>0</v>
      </c>
      <c r="K79" s="18">
        <v>0</v>
      </c>
      <c r="L79" s="10">
        <v>96</v>
      </c>
      <c r="M79" s="2">
        <v>0</v>
      </c>
      <c r="N79" s="2">
        <v>0</v>
      </c>
      <c r="O79" s="11">
        <v>96</v>
      </c>
    </row>
    <row r="80" spans="1:15" ht="12.75">
      <c r="A80" s="63" t="s">
        <v>82</v>
      </c>
      <c r="B80" s="33">
        <v>7</v>
      </c>
      <c r="C80" s="17">
        <v>3681</v>
      </c>
      <c r="D80" s="2">
        <v>0</v>
      </c>
      <c r="E80" s="2">
        <v>3217</v>
      </c>
      <c r="F80" s="2">
        <v>464</v>
      </c>
      <c r="G80" s="2">
        <v>0</v>
      </c>
      <c r="H80" s="2">
        <v>0</v>
      </c>
      <c r="I80" s="2">
        <v>0</v>
      </c>
      <c r="J80" s="2">
        <v>0</v>
      </c>
      <c r="K80" s="18">
        <v>0</v>
      </c>
      <c r="L80" s="10">
        <v>36</v>
      </c>
      <c r="M80" s="2">
        <v>6</v>
      </c>
      <c r="N80" s="2">
        <v>0</v>
      </c>
      <c r="O80" s="11">
        <v>30</v>
      </c>
    </row>
    <row r="81" spans="1:15" ht="12.75">
      <c r="A81" s="63" t="s">
        <v>29</v>
      </c>
      <c r="B81" s="33">
        <v>10</v>
      </c>
      <c r="C81" s="17">
        <v>484</v>
      </c>
      <c r="D81" s="2">
        <v>0</v>
      </c>
      <c r="E81" s="2">
        <v>0</v>
      </c>
      <c r="F81" s="2">
        <v>484</v>
      </c>
      <c r="G81" s="2">
        <v>0</v>
      </c>
      <c r="H81" s="2">
        <v>0</v>
      </c>
      <c r="I81" s="2">
        <v>0</v>
      </c>
      <c r="J81" s="2">
        <v>0</v>
      </c>
      <c r="K81" s="18">
        <v>0</v>
      </c>
      <c r="L81" s="10">
        <v>729</v>
      </c>
      <c r="M81" s="2">
        <v>19</v>
      </c>
      <c r="N81" s="2">
        <v>0</v>
      </c>
      <c r="O81" s="11">
        <v>710</v>
      </c>
    </row>
    <row r="82" spans="1:15" ht="12.75">
      <c r="A82" s="63" t="s">
        <v>83</v>
      </c>
      <c r="B82" s="33">
        <v>16</v>
      </c>
      <c r="C82" s="17">
        <v>1289</v>
      </c>
      <c r="D82" s="2">
        <v>364</v>
      </c>
      <c r="E82" s="2">
        <v>0</v>
      </c>
      <c r="F82" s="2">
        <v>1256</v>
      </c>
      <c r="G82" s="2">
        <v>33</v>
      </c>
      <c r="H82" s="2">
        <v>0</v>
      </c>
      <c r="I82" s="2">
        <v>0</v>
      </c>
      <c r="J82" s="2">
        <v>5</v>
      </c>
      <c r="K82" s="18">
        <v>0</v>
      </c>
      <c r="L82" s="10">
        <v>117</v>
      </c>
      <c r="M82" s="2">
        <v>48</v>
      </c>
      <c r="N82" s="2">
        <v>2</v>
      </c>
      <c r="O82" s="11">
        <v>67</v>
      </c>
    </row>
    <row r="83" spans="1:15" ht="12.75">
      <c r="A83" s="64" t="s">
        <v>84</v>
      </c>
      <c r="B83" s="33">
        <v>4</v>
      </c>
      <c r="C83" s="21">
        <v>8200</v>
      </c>
      <c r="D83" s="1">
        <v>8200</v>
      </c>
      <c r="E83" s="1">
        <v>0</v>
      </c>
      <c r="F83" s="1">
        <v>0</v>
      </c>
      <c r="G83" s="1">
        <v>8200</v>
      </c>
      <c r="H83" s="1">
        <v>0</v>
      </c>
      <c r="I83" s="1">
        <v>0</v>
      </c>
      <c r="J83" s="1">
        <v>0</v>
      </c>
      <c r="K83" s="22">
        <v>0</v>
      </c>
      <c r="L83" s="19">
        <v>590</v>
      </c>
      <c r="M83" s="1">
        <v>369</v>
      </c>
      <c r="N83" s="1">
        <v>9</v>
      </c>
      <c r="O83" s="20">
        <v>212</v>
      </c>
    </row>
    <row r="84" spans="1:15" ht="13.5" thickBot="1">
      <c r="A84" s="65" t="s">
        <v>85</v>
      </c>
      <c r="B84" s="34">
        <v>9</v>
      </c>
      <c r="C84" s="23">
        <v>2334</v>
      </c>
      <c r="D84" s="3">
        <v>1041</v>
      </c>
      <c r="E84" s="3">
        <v>1019</v>
      </c>
      <c r="F84" s="3">
        <v>330</v>
      </c>
      <c r="G84" s="3">
        <v>985</v>
      </c>
      <c r="H84" s="3">
        <v>0</v>
      </c>
      <c r="I84" s="3">
        <v>0</v>
      </c>
      <c r="J84" s="3">
        <v>0</v>
      </c>
      <c r="K84" s="24">
        <v>0</v>
      </c>
      <c r="L84" s="12">
        <v>29</v>
      </c>
      <c r="M84" s="13">
        <v>29</v>
      </c>
      <c r="N84" s="13">
        <v>0</v>
      </c>
      <c r="O84" s="14">
        <v>0</v>
      </c>
    </row>
    <row r="85" spans="1:15" ht="13.5" thickBot="1">
      <c r="A85" s="29" t="s">
        <v>43</v>
      </c>
      <c r="B85" s="44">
        <f aca="true" t="shared" si="9" ref="B85:O85">SUM(B78:B84)</f>
        <v>61</v>
      </c>
      <c r="C85" s="38">
        <f t="shared" si="9"/>
        <v>17763</v>
      </c>
      <c r="D85" s="4">
        <f t="shared" si="9"/>
        <v>10339</v>
      </c>
      <c r="E85" s="4">
        <f t="shared" si="9"/>
        <v>4236</v>
      </c>
      <c r="F85" s="4">
        <f t="shared" si="9"/>
        <v>2955</v>
      </c>
      <c r="G85" s="4">
        <f t="shared" si="9"/>
        <v>10572</v>
      </c>
      <c r="H85" s="4">
        <f t="shared" si="9"/>
        <v>0</v>
      </c>
      <c r="I85" s="4">
        <f t="shared" si="9"/>
        <v>0</v>
      </c>
      <c r="J85" s="4">
        <f t="shared" si="9"/>
        <v>5</v>
      </c>
      <c r="K85" s="5">
        <f t="shared" si="9"/>
        <v>0</v>
      </c>
      <c r="L85" s="38">
        <f t="shared" si="9"/>
        <v>10783</v>
      </c>
      <c r="M85" s="4">
        <f t="shared" si="9"/>
        <v>498</v>
      </c>
      <c r="N85" s="4">
        <f t="shared" si="9"/>
        <v>11</v>
      </c>
      <c r="O85" s="5">
        <f t="shared" si="9"/>
        <v>10274</v>
      </c>
    </row>
    <row r="86" spans="1:15" ht="13.5" thickBot="1">
      <c r="A86" s="31" t="s">
        <v>39</v>
      </c>
      <c r="B86" s="44">
        <f aca="true" t="shared" si="10" ref="B86:O86">B12+B31+B22+B38+B46+B52+B58+B66+B76+B85</f>
        <v>731</v>
      </c>
      <c r="C86" s="37">
        <f t="shared" si="10"/>
        <v>4687119.9</v>
      </c>
      <c r="D86" s="37">
        <f t="shared" si="10"/>
        <v>144650.4</v>
      </c>
      <c r="E86" s="37">
        <f t="shared" si="10"/>
        <v>4512103.3</v>
      </c>
      <c r="F86" s="37">
        <f t="shared" si="10"/>
        <v>126653.20000000001</v>
      </c>
      <c r="G86" s="37">
        <f t="shared" si="10"/>
        <v>47817.4</v>
      </c>
      <c r="H86" s="37">
        <f t="shared" si="10"/>
        <v>546</v>
      </c>
      <c r="I86" s="37">
        <f t="shared" si="10"/>
        <v>195.60000000000002</v>
      </c>
      <c r="J86" s="37">
        <f t="shared" si="10"/>
        <v>251.6</v>
      </c>
      <c r="K86" s="37">
        <f t="shared" si="10"/>
        <v>422</v>
      </c>
      <c r="L86" s="37">
        <f t="shared" si="10"/>
        <v>51187.3</v>
      </c>
      <c r="M86" s="37">
        <f t="shared" si="10"/>
        <v>4833.6</v>
      </c>
      <c r="N86" s="37">
        <f t="shared" si="10"/>
        <v>586.1</v>
      </c>
      <c r="O86" s="37">
        <f t="shared" si="10"/>
        <v>45765</v>
      </c>
    </row>
  </sheetData>
  <mergeCells count="27">
    <mergeCell ref="A47:O47"/>
    <mergeCell ref="A53:O53"/>
    <mergeCell ref="A59:O59"/>
    <mergeCell ref="A6:O6"/>
    <mergeCell ref="A13:O13"/>
    <mergeCell ref="A23:O23"/>
    <mergeCell ref="A32:O32"/>
    <mergeCell ref="A67:O67"/>
    <mergeCell ref="A77:O77"/>
    <mergeCell ref="L2:O2"/>
    <mergeCell ref="L3:L5"/>
    <mergeCell ref="M3:O3"/>
    <mergeCell ref="E4:H4"/>
    <mergeCell ref="M4:M5"/>
    <mergeCell ref="N4:N5"/>
    <mergeCell ref="O4:O5"/>
    <mergeCell ref="A39:O39"/>
    <mergeCell ref="D1:I1"/>
    <mergeCell ref="A2:A5"/>
    <mergeCell ref="B2:B5"/>
    <mergeCell ref="C2:K2"/>
    <mergeCell ref="C3:H3"/>
    <mergeCell ref="I3:I5"/>
    <mergeCell ref="J3:J5"/>
    <mergeCell ref="K3:K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Gediminas</cp:lastModifiedBy>
  <dcterms:created xsi:type="dcterms:W3CDTF">2008-04-23T14:30:57Z</dcterms:created>
  <dcterms:modified xsi:type="dcterms:W3CDTF">2009-06-29T12:14:55Z</dcterms:modified>
  <cp:category/>
  <cp:version/>
  <cp:contentType/>
  <cp:contentStatus/>
</cp:coreProperties>
</file>