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3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<sst xmlns="http://schemas.openxmlformats.org/spreadsheetml/2006/main" count="104" uniqueCount="91">
  <si>
    <t xml:space="preserve">Paimta vandens </t>
  </si>
  <si>
    <t>Sunaudota vandens</t>
  </si>
  <si>
    <t>Vandens nuostoliai</t>
  </si>
  <si>
    <t>Apskritis/                                    Rajonas</t>
  </si>
  <si>
    <t>iš viso</t>
  </si>
  <si>
    <t>požeminio</t>
  </si>
  <si>
    <t>perduota kitiems</t>
  </si>
  <si>
    <t xml:space="preserve">požeminio </t>
  </si>
  <si>
    <t>žemės ūkio</t>
  </si>
  <si>
    <t>žuvinin-kystės</t>
  </si>
  <si>
    <t>kitoms</t>
  </si>
  <si>
    <t>apytak. vandens tiekimo sistemose</t>
  </si>
  <si>
    <t>ALYTAUS APSKRITIS</t>
  </si>
  <si>
    <t>Alytaus raj.</t>
  </si>
  <si>
    <t>Alytus</t>
  </si>
  <si>
    <t>Druskininkai</t>
  </si>
  <si>
    <t>Varenos raj.</t>
  </si>
  <si>
    <t>Iš viso:</t>
  </si>
  <si>
    <t>KAUNO APSKRITIS</t>
  </si>
  <si>
    <t>Jonavos raj.</t>
  </si>
  <si>
    <t>Kaunas</t>
  </si>
  <si>
    <t>Kauno raj.</t>
  </si>
  <si>
    <t>KLAIPĖDOS APSKRITIS</t>
  </si>
  <si>
    <t>Kretingos raj.</t>
  </si>
  <si>
    <t>Neringa</t>
  </si>
  <si>
    <t>Palanga</t>
  </si>
  <si>
    <t>Skuodo raj.</t>
  </si>
  <si>
    <t>MARIJAMPOLĖS APSKRITIS</t>
  </si>
  <si>
    <t>Kalvarija</t>
  </si>
  <si>
    <t>PANEVĖŽIO APSKRITIS</t>
  </si>
  <si>
    <t>Pasvalio raj.</t>
  </si>
  <si>
    <t>TAURAGĖS APSKRITIS</t>
  </si>
  <si>
    <t>Jurbarko raj.</t>
  </si>
  <si>
    <t>TELIŠIŲ APSKRITIS</t>
  </si>
  <si>
    <t>Rietavas</t>
  </si>
  <si>
    <t>UTENOS APSKRITIS</t>
  </si>
  <si>
    <t>Ignalinos raj.</t>
  </si>
  <si>
    <t>Utenos raj.</t>
  </si>
  <si>
    <t>Visaginas</t>
  </si>
  <si>
    <t>VILNIAUS APSKRITIS</t>
  </si>
  <si>
    <t>Vilniaus raj.</t>
  </si>
  <si>
    <t>Vilnius</t>
  </si>
  <si>
    <t>ŠIAULIŲ APSKRITIS</t>
  </si>
  <si>
    <t>Pakruojo raj.</t>
  </si>
  <si>
    <t>VISO:</t>
  </si>
  <si>
    <t>Lazdijų raj.</t>
  </si>
  <si>
    <t>Birštonas</t>
  </si>
  <si>
    <t>Kaišiadorių raj.</t>
  </si>
  <si>
    <t>Kėdainių raj.</t>
  </si>
  <si>
    <t>Prienų raj.</t>
  </si>
  <si>
    <t>Raseinių raj.</t>
  </si>
  <si>
    <t>Klaipėda</t>
  </si>
  <si>
    <t>Klaipėdos raj.</t>
  </si>
  <si>
    <t>Šilutės raj.</t>
  </si>
  <si>
    <t>Kazlų Rūda</t>
  </si>
  <si>
    <t>Marijampolė</t>
  </si>
  <si>
    <t>Vilkaviškio raj.</t>
  </si>
  <si>
    <t>Šakių raj.</t>
  </si>
  <si>
    <t>Biržų raj.</t>
  </si>
  <si>
    <t>Kupiškio raj.</t>
  </si>
  <si>
    <t>Panevėžys</t>
  </si>
  <si>
    <t>Panevėžio raj.</t>
  </si>
  <si>
    <t>Rokiškio raj.</t>
  </si>
  <si>
    <t>Pagėgiai</t>
  </si>
  <si>
    <t>Tauragės raj.</t>
  </si>
  <si>
    <t>Šilalės raj.</t>
  </si>
  <si>
    <t>Mažeikių raj.</t>
  </si>
  <si>
    <t>Plungės raj.</t>
  </si>
  <si>
    <t>Telšių raj.</t>
  </si>
  <si>
    <t>Anykščių raj.</t>
  </si>
  <si>
    <t>Moletų raj.</t>
  </si>
  <si>
    <t>Zarasų raj.</t>
  </si>
  <si>
    <t>Elektrėnai</t>
  </si>
  <si>
    <t>Trakų raj.</t>
  </si>
  <si>
    <t>Ukmergės raj.</t>
  </si>
  <si>
    <t>Šalčininkų raj.</t>
  </si>
  <si>
    <t>Širvintų raj.</t>
  </si>
  <si>
    <t>Švenčionių raj.</t>
  </si>
  <si>
    <t>Akmenės raj.</t>
  </si>
  <si>
    <t>Joniškio raj.</t>
  </si>
  <si>
    <t>Kelmės raj.</t>
  </si>
  <si>
    <t>Radviliškio raj.</t>
  </si>
  <si>
    <t>Šiauliai</t>
  </si>
  <si>
    <t>Šiaulių raj.</t>
  </si>
  <si>
    <t>Sutaupytas vandens kiekis apytakinėse vandens tiekimo  ir pakartotinai naudojamo vandens sistemose</t>
  </si>
  <si>
    <t>energetikos</t>
  </si>
  <si>
    <t xml:space="preserve"> </t>
  </si>
  <si>
    <t xml:space="preserve"> pakartot. naudojamo vandens sistemose</t>
  </si>
  <si>
    <t>pramonės</t>
  </si>
  <si>
    <t>ūkio-buities</t>
  </si>
  <si>
    <r>
      <t>Vandens paėmimas ir sunaudojimas savivaldybėse 2009 m. tūkst.m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/metus</t>
    </r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</si>
</sst>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_-* #,##0.00_-;\-* #,##0.00_-;_-* &quot;-&quot;??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&quot;£&quot;* #,##0_-;\-&quot;£&quot;* #,##0_-;_-&quot;£&quot;* &quot;-&quot;_-;_-@_-"/>
  </numFmts>
  <fonts count="5">
    <font>
      <sz val="10"/>
      <name val="Arial"/>
      <family val="0"/>
    </font>
    <font>
      <b/>
      <vertAlign val="superscript"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8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3" fillId="0" borderId="1" xfId="19" applyFont="1" applyFill="1" applyBorder="1" applyAlignment="1">
      <alignment horizontal="center"/>
      <protection/>
    </xf>
    <xf numFmtId="0" fontId="4" fillId="0" borderId="2" xfId="19" applyFont="1" applyFill="1" applyBorder="1" applyAlignment="1">
      <alignment horizontal="center" vertical="center" wrapText="1"/>
      <protection/>
    </xf>
    <xf numFmtId="0" fontId="4" fillId="0" borderId="3" xfId="19" applyFont="1" applyFill="1" applyBorder="1" applyAlignment="1">
      <alignment horizontal="center" vertical="center" wrapText="1"/>
      <protection/>
    </xf>
    <xf numFmtId="0" fontId="4" fillId="0" borderId="4" xfId="19" applyFont="1" applyFill="1" applyBorder="1" applyAlignment="1">
      <alignment horizontal="center" vertical="center" wrapText="1"/>
      <protection/>
    </xf>
    <xf numFmtId="0" fontId="3" fillId="0" borderId="5" xfId="19" applyFont="1" applyFill="1" applyBorder="1" applyAlignment="1">
      <alignment horizontal="right"/>
      <protection/>
    </xf>
    <xf numFmtId="0" fontId="0" fillId="0" borderId="6" xfId="19" applyBorder="1">
      <alignment/>
      <protection/>
    </xf>
    <xf numFmtId="0" fontId="4" fillId="0" borderId="7" xfId="19" applyFont="1" applyFill="1" applyBorder="1">
      <alignment/>
      <protection/>
    </xf>
    <xf numFmtId="0" fontId="4" fillId="0" borderId="8" xfId="19" applyFont="1" applyFill="1" applyBorder="1">
      <alignment/>
      <protection/>
    </xf>
    <xf numFmtId="0" fontId="4" fillId="0" borderId="9" xfId="19" applyFont="1" applyFill="1" applyBorder="1">
      <alignment/>
      <protection/>
    </xf>
    <xf numFmtId="0" fontId="3" fillId="0" borderId="10" xfId="19" applyFont="1" applyFill="1" applyBorder="1" applyAlignment="1">
      <alignment horizontal="right"/>
      <protection/>
    </xf>
    <xf numFmtId="0" fontId="3" fillId="0" borderId="11" xfId="19" applyFont="1" applyFill="1" applyBorder="1" applyAlignment="1">
      <alignment horizontal="right"/>
      <protection/>
    </xf>
    <xf numFmtId="0" fontId="0" fillId="0" borderId="12" xfId="19" applyBorder="1">
      <alignment/>
      <protection/>
    </xf>
    <xf numFmtId="0" fontId="0" fillId="0" borderId="13" xfId="0" applyBorder="1" applyAlignment="1">
      <alignment/>
    </xf>
    <xf numFmtId="0" fontId="4" fillId="0" borderId="14" xfId="19" applyFont="1" applyFill="1" applyBorder="1" applyAlignment="1">
      <alignment horizontal="center" vertical="center" wrapText="1"/>
      <protection/>
    </xf>
    <xf numFmtId="0" fontId="4" fillId="0" borderId="15" xfId="19" applyFont="1" applyFill="1" applyBorder="1" applyAlignment="1">
      <alignment horizontal="center" vertical="center" wrapText="1"/>
      <protection/>
    </xf>
    <xf numFmtId="0" fontId="4" fillId="0" borderId="10" xfId="19" applyFont="1" applyFill="1" applyBorder="1" applyAlignment="1">
      <alignment horizontal="center" vertical="center" wrapText="1"/>
      <protection/>
    </xf>
    <xf numFmtId="0" fontId="4" fillId="0" borderId="6" xfId="19" applyFont="1" applyFill="1" applyBorder="1" applyAlignment="1">
      <alignment horizontal="center" vertical="center" wrapText="1"/>
      <protection/>
    </xf>
    <xf numFmtId="0" fontId="4" fillId="0" borderId="16" xfId="19" applyFont="1" applyFill="1" applyBorder="1" applyAlignment="1">
      <alignment horizontal="center" vertical="center" wrapText="1"/>
      <protection/>
    </xf>
    <xf numFmtId="0" fontId="4" fillId="0" borderId="17" xfId="19" applyFont="1" applyFill="1" applyBorder="1" applyAlignment="1">
      <alignment horizontal="center" vertical="center" wrapText="1"/>
      <protection/>
    </xf>
    <xf numFmtId="0" fontId="4" fillId="0" borderId="18" xfId="19" applyFont="1" applyFill="1" applyBorder="1" applyAlignment="1">
      <alignment horizontal="center" vertical="center" wrapText="1"/>
      <protection/>
    </xf>
    <xf numFmtId="0" fontId="4" fillId="0" borderId="16" xfId="19" applyFont="1" applyFill="1" applyBorder="1" applyAlignment="1">
      <alignment horizontal="center" vertical="center" wrapText="1"/>
      <protection/>
    </xf>
    <xf numFmtId="0" fontId="4" fillId="0" borderId="19" xfId="19" applyFont="1" applyFill="1" applyBorder="1" applyAlignment="1">
      <alignment horizontal="center" vertical="center" wrapText="1"/>
      <protection/>
    </xf>
    <xf numFmtId="0" fontId="4" fillId="0" borderId="20" xfId="19" applyFont="1" applyFill="1" applyBorder="1" applyAlignment="1">
      <alignment horizontal="center"/>
      <protection/>
    </xf>
    <xf numFmtId="0" fontId="4" fillId="0" borderId="15" xfId="19" applyFont="1" applyFill="1" applyBorder="1" applyAlignment="1">
      <alignment horizontal="center"/>
      <protection/>
    </xf>
    <xf numFmtId="0" fontId="4" fillId="0" borderId="21" xfId="19" applyFont="1" applyFill="1" applyBorder="1">
      <alignment/>
      <protection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1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35" xfId="19" applyFont="1" applyFill="1" applyBorder="1">
      <alignment/>
      <protection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37" xfId="0" applyFill="1" applyBorder="1" applyAlignment="1">
      <alignment/>
    </xf>
    <xf numFmtId="0" fontId="3" fillId="0" borderId="41" xfId="19" applyFont="1" applyFill="1" applyBorder="1" applyAlignment="1">
      <alignment horizontal="left"/>
      <protection/>
    </xf>
    <xf numFmtId="0" fontId="3" fillId="0" borderId="6" xfId="19" applyFont="1" applyFill="1" applyBorder="1" applyAlignment="1">
      <alignment horizontal="left"/>
      <protection/>
    </xf>
    <xf numFmtId="0" fontId="3" fillId="0" borderId="42" xfId="19" applyFont="1" applyFill="1" applyBorder="1" applyAlignment="1">
      <alignment horizontal="left"/>
      <protection/>
    </xf>
    <xf numFmtId="0" fontId="0" fillId="0" borderId="12" xfId="0" applyBorder="1" applyAlignment="1">
      <alignment/>
    </xf>
    <xf numFmtId="0" fontId="0" fillId="0" borderId="16" xfId="19" applyBorder="1">
      <alignment/>
      <protection/>
    </xf>
    <xf numFmtId="0" fontId="0" fillId="0" borderId="43" xfId="19" applyBorder="1">
      <alignment/>
      <protection/>
    </xf>
    <xf numFmtId="0" fontId="0" fillId="0" borderId="5" xfId="19" applyBorder="1">
      <alignment/>
      <protection/>
    </xf>
    <xf numFmtId="0" fontId="0" fillId="0" borderId="5" xfId="0" applyBorder="1" applyAlignment="1">
      <alignment/>
    </xf>
    <xf numFmtId="0" fontId="4" fillId="0" borderId="44" xfId="19" applyFont="1" applyFill="1" applyBorder="1" applyAlignment="1">
      <alignment horizontal="center" vertical="center" wrapText="1"/>
      <protection/>
    </xf>
    <xf numFmtId="0" fontId="4" fillId="0" borderId="45" xfId="19" applyFont="1" applyFill="1" applyBorder="1" applyAlignment="1">
      <alignment horizontal="center" vertical="center" wrapText="1"/>
      <protection/>
    </xf>
    <xf numFmtId="0" fontId="4" fillId="0" borderId="46" xfId="19" applyFont="1" applyFill="1" applyBorder="1">
      <alignment/>
      <protection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48" xfId="0" applyFill="1" applyBorder="1" applyAlignment="1">
      <alignment/>
    </xf>
    <xf numFmtId="0" fontId="0" fillId="0" borderId="46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11" xfId="0" applyBorder="1" applyAlignment="1">
      <alignment/>
    </xf>
    <xf numFmtId="0" fontId="0" fillId="0" borderId="53" xfId="0" applyBorder="1" applyAlignment="1">
      <alignment/>
    </xf>
    <xf numFmtId="0" fontId="0" fillId="0" borderId="41" xfId="0" applyBorder="1" applyAlignment="1">
      <alignment/>
    </xf>
    <xf numFmtId="0" fontId="0" fillId="0" borderId="41" xfId="0" applyFill="1" applyBorder="1" applyAlignment="1">
      <alignment/>
    </xf>
    <xf numFmtId="0" fontId="0" fillId="0" borderId="42" xfId="0" applyBorder="1" applyAlignment="1">
      <alignment/>
    </xf>
    <xf numFmtId="0" fontId="0" fillId="0" borderId="54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Fill="1" applyBorder="1" applyAlignment="1">
      <alignment/>
    </xf>
    <xf numFmtId="0" fontId="0" fillId="0" borderId="51" xfId="0" applyFill="1" applyBorder="1" applyAlignment="1">
      <alignment/>
    </xf>
    <xf numFmtId="0" fontId="0" fillId="0" borderId="59" xfId="0" applyFill="1" applyBorder="1" applyAlignment="1">
      <alignment/>
    </xf>
    <xf numFmtId="0" fontId="0" fillId="0" borderId="60" xfId="0" applyFill="1" applyBorder="1" applyAlignment="1">
      <alignment/>
    </xf>
    <xf numFmtId="0" fontId="3" fillId="0" borderId="6" xfId="19" applyFont="1" applyFill="1" applyBorder="1" applyAlignment="1">
      <alignment horizontal="left"/>
      <protection/>
    </xf>
    <xf numFmtId="0" fontId="3" fillId="0" borderId="16" xfId="19" applyFont="1" applyFill="1" applyBorder="1" applyAlignment="1">
      <alignment horizontal="left"/>
      <protection/>
    </xf>
    <xf numFmtId="0" fontId="3" fillId="0" borderId="43" xfId="19" applyFont="1" applyFill="1" applyBorder="1" applyAlignment="1">
      <alignment horizontal="left"/>
      <protection/>
    </xf>
    <xf numFmtId="0" fontId="3" fillId="0" borderId="41" xfId="19" applyFont="1" applyFill="1" applyBorder="1" applyAlignment="1">
      <alignment horizontal="left"/>
      <protection/>
    </xf>
    <xf numFmtId="0" fontId="3" fillId="0" borderId="42" xfId="19" applyFont="1" applyFill="1" applyBorder="1" applyAlignment="1">
      <alignment horizontal="left"/>
      <protection/>
    </xf>
    <xf numFmtId="0" fontId="3" fillId="0" borderId="55" xfId="19" applyFont="1" applyFill="1" applyBorder="1" applyAlignment="1">
      <alignment horizontal="left"/>
      <protection/>
    </xf>
    <xf numFmtId="0" fontId="3" fillId="0" borderId="58" xfId="19" applyFont="1" applyFill="1" applyBorder="1" applyAlignment="1">
      <alignment horizontal="left"/>
      <protection/>
    </xf>
    <xf numFmtId="0" fontId="3" fillId="0" borderId="61" xfId="19" applyFont="1" applyFill="1" applyBorder="1" applyAlignment="1">
      <alignment horizontal="center" vertical="center" wrapText="1"/>
      <protection/>
    </xf>
    <xf numFmtId="0" fontId="3" fillId="0" borderId="62" xfId="19" applyFont="1" applyFill="1" applyBorder="1" applyAlignment="1">
      <alignment horizontal="center" vertical="center" wrapText="1"/>
      <protection/>
    </xf>
    <xf numFmtId="0" fontId="3" fillId="0" borderId="63" xfId="19" applyFont="1" applyFill="1" applyBorder="1" applyAlignment="1">
      <alignment horizontal="center" vertical="center" wrapText="1"/>
      <protection/>
    </xf>
    <xf numFmtId="0" fontId="4" fillId="0" borderId="64" xfId="19" applyFont="1" applyFill="1" applyBorder="1" applyAlignment="1">
      <alignment horizontal="center" vertical="center" wrapText="1"/>
      <protection/>
    </xf>
    <xf numFmtId="0" fontId="4" fillId="0" borderId="65" xfId="19" applyFont="1" applyFill="1" applyBorder="1" applyAlignment="1">
      <alignment horizontal="center" vertical="center" wrapText="1"/>
      <protection/>
    </xf>
    <xf numFmtId="0" fontId="4" fillId="0" borderId="66" xfId="19" applyFont="1" applyFill="1" applyBorder="1" applyAlignment="1">
      <alignment horizontal="center" vertical="center" wrapText="1"/>
      <protection/>
    </xf>
    <xf numFmtId="0" fontId="4" fillId="0" borderId="67" xfId="19" applyFont="1" applyFill="1" applyBorder="1" applyAlignment="1">
      <alignment horizontal="center" vertical="center" wrapText="1"/>
      <protection/>
    </xf>
    <xf numFmtId="0" fontId="4" fillId="0" borderId="2" xfId="19" applyFont="1" applyFill="1" applyBorder="1" applyAlignment="1">
      <alignment horizontal="center" vertical="center" wrapText="1"/>
      <protection/>
    </xf>
    <xf numFmtId="0" fontId="4" fillId="0" borderId="68" xfId="19" applyFont="1" applyFill="1" applyBorder="1" applyAlignment="1">
      <alignment horizontal="center" vertical="center" wrapText="1"/>
      <protection/>
    </xf>
    <xf numFmtId="0" fontId="4" fillId="0" borderId="69" xfId="19" applyFont="1" applyFill="1" applyBorder="1" applyAlignment="1">
      <alignment horizontal="center" vertical="center" wrapText="1"/>
      <protection/>
    </xf>
    <xf numFmtId="0" fontId="4" fillId="0" borderId="70" xfId="19" applyFont="1" applyFill="1" applyBorder="1" applyAlignment="1">
      <alignment horizontal="center" vertical="center" wrapText="1"/>
      <protection/>
    </xf>
    <xf numFmtId="0" fontId="4" fillId="0" borderId="71" xfId="19" applyFont="1" applyFill="1" applyBorder="1" applyAlignment="1">
      <alignment horizontal="center" vertical="center" wrapText="1"/>
      <protection/>
    </xf>
    <xf numFmtId="0" fontId="2" fillId="0" borderId="10" xfId="19" applyFont="1" applyBorder="1" applyAlignment="1">
      <alignment horizontal="center"/>
      <protection/>
    </xf>
    <xf numFmtId="0" fontId="2" fillId="0" borderId="72" xfId="19" applyFont="1" applyBorder="1" applyAlignment="1">
      <alignment horizontal="center"/>
      <protection/>
    </xf>
    <xf numFmtId="0" fontId="2" fillId="0" borderId="19" xfId="19" applyFont="1" applyBorder="1" applyAlignment="1">
      <alignment horizontal="center"/>
      <protection/>
    </xf>
    <xf numFmtId="0" fontId="3" fillId="0" borderId="20" xfId="19" applyFont="1" applyFill="1" applyBorder="1" applyAlignment="1">
      <alignment horizontal="center" vertical="center"/>
      <protection/>
    </xf>
    <xf numFmtId="0" fontId="3" fillId="0" borderId="14" xfId="19" applyFont="1" applyFill="1" applyBorder="1" applyAlignment="1">
      <alignment horizontal="center" vertical="center"/>
      <protection/>
    </xf>
    <xf numFmtId="0" fontId="3" fillId="0" borderId="15" xfId="19" applyFont="1" applyFill="1" applyBorder="1" applyAlignment="1">
      <alignment horizontal="center" vertical="center"/>
      <protection/>
    </xf>
    <xf numFmtId="0" fontId="3" fillId="0" borderId="73" xfId="19" applyFont="1" applyFill="1" applyBorder="1" applyAlignment="1">
      <alignment horizontal="center" vertical="center" wrapText="1"/>
      <protection/>
    </xf>
    <xf numFmtId="0" fontId="3" fillId="0" borderId="74" xfId="19" applyFont="1" applyFill="1" applyBorder="1" applyAlignment="1">
      <alignment horizontal="center" vertical="center" wrapText="1"/>
      <protection/>
    </xf>
    <xf numFmtId="0" fontId="3" fillId="0" borderId="75" xfId="19" applyFont="1" applyFill="1" applyBorder="1" applyAlignment="1">
      <alignment horizontal="center" vertical="center" wrapText="1"/>
      <protection/>
    </xf>
    <xf numFmtId="0" fontId="3" fillId="0" borderId="76" xfId="19" applyFont="1" applyFill="1" applyBorder="1" applyAlignment="1">
      <alignment horizontal="center" vertical="center" wrapText="1"/>
      <protection/>
    </xf>
    <xf numFmtId="0" fontId="3" fillId="0" borderId="45" xfId="19" applyFont="1" applyFill="1" applyBorder="1" applyAlignment="1">
      <alignment horizontal="center" vertical="center" wrapText="1"/>
      <protection/>
    </xf>
    <xf numFmtId="0" fontId="3" fillId="0" borderId="69" xfId="19" applyFont="1" applyFill="1" applyBorder="1" applyAlignment="1">
      <alignment horizontal="center" vertical="center" wrapText="1"/>
      <protection/>
    </xf>
    <xf numFmtId="0" fontId="3" fillId="0" borderId="77" xfId="19" applyFont="1" applyFill="1" applyBorder="1" applyAlignment="1">
      <alignment horizontal="center" vertical="center" wrapText="1"/>
      <protection/>
    </xf>
    <xf numFmtId="0" fontId="3" fillId="0" borderId="78" xfId="19" applyFont="1" applyFill="1" applyBorder="1" applyAlignment="1">
      <alignment horizontal="center" vertical="center" wrapText="1"/>
      <protection/>
    </xf>
    <xf numFmtId="0" fontId="3" fillId="0" borderId="79" xfId="19" applyFont="1" applyFill="1" applyBorder="1" applyAlignment="1">
      <alignment horizontal="center" vertical="center" wrapText="1"/>
      <protection/>
    </xf>
    <xf numFmtId="0" fontId="3" fillId="0" borderId="61" xfId="19" applyFont="1" applyFill="1" applyBorder="1" applyAlignment="1">
      <alignment horizontal="center" vertical="center" wrapText="1"/>
      <protection/>
    </xf>
    <xf numFmtId="0" fontId="3" fillId="0" borderId="62" xfId="19" applyFont="1" applyFill="1" applyBorder="1" applyAlignment="1">
      <alignment horizontal="center" vertical="center" wrapText="1"/>
      <protection/>
    </xf>
    <xf numFmtId="0" fontId="3" fillId="0" borderId="63" xfId="19" applyFont="1" applyFill="1" applyBorder="1" applyAlignment="1">
      <alignment horizontal="center" vertical="center" wrapText="1"/>
      <protection/>
    </xf>
    <xf numFmtId="0" fontId="4" fillId="0" borderId="80" xfId="19" applyFont="1" applyFill="1" applyBorder="1" applyAlignment="1">
      <alignment horizontal="center" vertical="center" wrapText="1"/>
      <protection/>
    </xf>
    <xf numFmtId="0" fontId="4" fillId="0" borderId="81" xfId="19" applyFont="1" applyFill="1" applyBorder="1" applyAlignment="1">
      <alignment horizontal="center" vertical="center" wrapText="1"/>
      <protection/>
    </xf>
    <xf numFmtId="0" fontId="4" fillId="0" borderId="82" xfId="19" applyFont="1" applyFill="1" applyBorder="1" applyAlignment="1">
      <alignment horizontal="center" vertical="center" wrapText="1"/>
      <protection/>
    </xf>
    <xf numFmtId="0" fontId="4" fillId="0" borderId="83" xfId="19" applyFont="1" applyFill="1" applyBorder="1" applyAlignment="1">
      <alignment horizontal="center" vertical="center"/>
      <protection/>
    </xf>
    <xf numFmtId="0" fontId="4" fillId="0" borderId="84" xfId="19" applyFont="1" applyFill="1" applyBorder="1" applyAlignment="1">
      <alignment horizontal="center" vertical="center"/>
      <protection/>
    </xf>
    <xf numFmtId="0" fontId="4" fillId="0" borderId="85" xfId="19" applyFont="1" applyFill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3"/>
  <sheetViews>
    <sheetView tabSelected="1" workbookViewId="0" topLeftCell="A1">
      <selection activeCell="E17" sqref="E17"/>
    </sheetView>
  </sheetViews>
  <sheetFormatPr defaultColWidth="9.140625" defaultRowHeight="12.75"/>
  <cols>
    <col min="1" max="1" width="16.421875" style="0" customWidth="1"/>
    <col min="2" max="2" width="11.140625" style="0" customWidth="1"/>
    <col min="5" max="5" width="10.00390625" style="0" bestFit="1" customWidth="1"/>
    <col min="7" max="7" width="9.140625" style="46" customWidth="1"/>
    <col min="10" max="10" width="9.8515625" style="0" customWidth="1"/>
  </cols>
  <sheetData>
    <row r="1" spans="1:17" ht="15" thickBot="1">
      <c r="A1" s="111" t="s">
        <v>90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3"/>
    </row>
    <row r="2" spans="1:17" ht="22.5" customHeight="1" thickBot="1">
      <c r="A2" s="1"/>
      <c r="B2" s="114" t="s">
        <v>0</v>
      </c>
      <c r="C2" s="115"/>
      <c r="D2" s="116"/>
      <c r="E2" s="114" t="s">
        <v>1</v>
      </c>
      <c r="F2" s="115"/>
      <c r="G2" s="115"/>
      <c r="H2" s="115"/>
      <c r="I2" s="115"/>
      <c r="J2" s="115"/>
      <c r="K2" s="115"/>
      <c r="L2" s="115"/>
      <c r="M2" s="116"/>
      <c r="N2" s="117" t="s">
        <v>84</v>
      </c>
      <c r="O2" s="118"/>
      <c r="P2" s="119"/>
      <c r="Q2" s="126" t="s">
        <v>2</v>
      </c>
    </row>
    <row r="3" spans="1:17" ht="12.75">
      <c r="A3" s="99" t="s">
        <v>3</v>
      </c>
      <c r="B3" s="102" t="s">
        <v>4</v>
      </c>
      <c r="C3" s="105" t="s">
        <v>5</v>
      </c>
      <c r="D3" s="107" t="s">
        <v>6</v>
      </c>
      <c r="E3" s="129" t="s">
        <v>4</v>
      </c>
      <c r="F3" s="131" t="s">
        <v>7</v>
      </c>
      <c r="G3" s="132"/>
      <c r="H3" s="133"/>
      <c r="I3" s="133"/>
      <c r="J3" s="133"/>
      <c r="K3" s="133"/>
      <c r="L3" s="133"/>
      <c r="M3" s="134"/>
      <c r="N3" s="120"/>
      <c r="O3" s="121"/>
      <c r="P3" s="122"/>
      <c r="Q3" s="127"/>
    </row>
    <row r="4" spans="1:17" ht="13.5" thickBot="1">
      <c r="A4" s="100"/>
      <c r="B4" s="103"/>
      <c r="C4" s="69"/>
      <c r="D4" s="108"/>
      <c r="E4" s="130"/>
      <c r="F4" s="110"/>
      <c r="G4" s="69" t="s">
        <v>88</v>
      </c>
      <c r="H4" s="69"/>
      <c r="I4" s="69" t="s">
        <v>89</v>
      </c>
      <c r="J4" s="106" t="s">
        <v>85</v>
      </c>
      <c r="K4" s="69" t="s">
        <v>8</v>
      </c>
      <c r="L4" s="69" t="s">
        <v>9</v>
      </c>
      <c r="M4" s="108" t="s">
        <v>10</v>
      </c>
      <c r="N4" s="123"/>
      <c r="O4" s="124"/>
      <c r="P4" s="125"/>
      <c r="Q4" s="127"/>
    </row>
    <row r="5" spans="1:17" ht="45.75" thickBot="1">
      <c r="A5" s="101"/>
      <c r="B5" s="104"/>
      <c r="C5" s="106"/>
      <c r="D5" s="109"/>
      <c r="E5" s="130"/>
      <c r="F5" s="110"/>
      <c r="G5" s="2" t="s">
        <v>4</v>
      </c>
      <c r="H5" s="2" t="s">
        <v>7</v>
      </c>
      <c r="I5" s="106"/>
      <c r="J5" s="110"/>
      <c r="K5" s="106"/>
      <c r="L5" s="106"/>
      <c r="M5" s="109"/>
      <c r="N5" s="3" t="s">
        <v>4</v>
      </c>
      <c r="O5" s="4" t="s">
        <v>11</v>
      </c>
      <c r="P5" s="68" t="s">
        <v>87</v>
      </c>
      <c r="Q5" s="128"/>
    </row>
    <row r="6" spans="1:17" ht="13.5" thickBot="1">
      <c r="A6" s="16">
        <v>1</v>
      </c>
      <c r="B6" s="17">
        <v>2</v>
      </c>
      <c r="C6" s="18">
        <v>3</v>
      </c>
      <c r="D6" s="19">
        <v>4</v>
      </c>
      <c r="E6" s="17">
        <v>5</v>
      </c>
      <c r="F6" s="18">
        <v>6</v>
      </c>
      <c r="G6" s="21">
        <v>7</v>
      </c>
      <c r="H6" s="21">
        <v>8</v>
      </c>
      <c r="I6" s="20">
        <v>9</v>
      </c>
      <c r="J6" s="14">
        <v>10</v>
      </c>
      <c r="K6" s="14">
        <v>11</v>
      </c>
      <c r="L6" s="14">
        <v>12</v>
      </c>
      <c r="M6" s="15">
        <v>13</v>
      </c>
      <c r="N6" s="23">
        <v>14</v>
      </c>
      <c r="O6" s="14">
        <v>15</v>
      </c>
      <c r="P6" s="24">
        <v>16</v>
      </c>
      <c r="Q6" s="22">
        <v>17</v>
      </c>
    </row>
    <row r="7" spans="1:17" ht="13.5" thickBot="1">
      <c r="A7" s="92" t="s">
        <v>12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4"/>
    </row>
    <row r="8" spans="1:17" ht="12.75">
      <c r="A8" s="70" t="s">
        <v>13</v>
      </c>
      <c r="B8" s="71">
        <v>5788.7</v>
      </c>
      <c r="C8" s="72">
        <v>384.7</v>
      </c>
      <c r="D8" s="73">
        <v>0</v>
      </c>
      <c r="E8" s="71">
        <v>4637.1</v>
      </c>
      <c r="F8" s="72">
        <v>406.2</v>
      </c>
      <c r="G8" s="74">
        <v>110</v>
      </c>
      <c r="H8" s="72">
        <v>11</v>
      </c>
      <c r="I8" s="72">
        <v>366.3</v>
      </c>
      <c r="J8" s="72">
        <v>1.2</v>
      </c>
      <c r="K8" s="72">
        <v>0</v>
      </c>
      <c r="L8" s="72">
        <v>4131.9</v>
      </c>
      <c r="M8" s="73">
        <v>27.7</v>
      </c>
      <c r="N8" s="71">
        <v>6.4</v>
      </c>
      <c r="O8" s="72">
        <v>3.2</v>
      </c>
      <c r="P8" s="75">
        <v>3.2</v>
      </c>
      <c r="Q8" s="76">
        <v>1173.1</v>
      </c>
    </row>
    <row r="9" spans="1:17" ht="12.75">
      <c r="A9" s="25" t="s">
        <v>14</v>
      </c>
      <c r="B9" s="29">
        <v>3078</v>
      </c>
      <c r="C9" s="13">
        <v>3078</v>
      </c>
      <c r="D9" s="30">
        <v>309</v>
      </c>
      <c r="E9" s="29">
        <v>2483.8</v>
      </c>
      <c r="F9" s="13">
        <v>2480.8</v>
      </c>
      <c r="G9" s="47">
        <v>296.6</v>
      </c>
      <c r="H9" s="13">
        <v>296.6</v>
      </c>
      <c r="I9" s="13">
        <v>2090.7</v>
      </c>
      <c r="J9" s="13">
        <v>49.1</v>
      </c>
      <c r="K9" s="13">
        <v>0</v>
      </c>
      <c r="L9" s="13">
        <v>0</v>
      </c>
      <c r="M9" s="30">
        <v>47.4</v>
      </c>
      <c r="N9" s="29">
        <v>5.6</v>
      </c>
      <c r="O9" s="13">
        <v>0.6</v>
      </c>
      <c r="P9" s="35">
        <v>5</v>
      </c>
      <c r="Q9" s="38">
        <v>577</v>
      </c>
    </row>
    <row r="10" spans="1:17" ht="12.75">
      <c r="A10" s="25" t="s">
        <v>15</v>
      </c>
      <c r="B10" s="29">
        <v>1288.6</v>
      </c>
      <c r="C10" s="13">
        <v>1248.6</v>
      </c>
      <c r="D10" s="30">
        <v>201.8</v>
      </c>
      <c r="E10" s="29">
        <v>1069.1</v>
      </c>
      <c r="F10" s="13">
        <v>1028.7</v>
      </c>
      <c r="G10" s="47">
        <v>2</v>
      </c>
      <c r="H10" s="13">
        <v>2</v>
      </c>
      <c r="I10" s="13">
        <v>876.3</v>
      </c>
      <c r="J10" s="13">
        <v>12</v>
      </c>
      <c r="K10" s="13">
        <v>0</v>
      </c>
      <c r="L10" s="13">
        <v>0</v>
      </c>
      <c r="M10" s="30">
        <v>178.8</v>
      </c>
      <c r="N10" s="29">
        <v>0</v>
      </c>
      <c r="O10" s="13">
        <v>0</v>
      </c>
      <c r="P10" s="35">
        <v>0</v>
      </c>
      <c r="Q10" s="38">
        <v>184.3</v>
      </c>
    </row>
    <row r="11" spans="1:17" ht="12.75">
      <c r="A11" s="25" t="s">
        <v>45</v>
      </c>
      <c r="B11" s="29">
        <v>256.9</v>
      </c>
      <c r="C11" s="13">
        <v>256.9</v>
      </c>
      <c r="D11" s="30">
        <v>1.1</v>
      </c>
      <c r="E11" s="29">
        <v>171.3</v>
      </c>
      <c r="F11" s="13">
        <v>171.3</v>
      </c>
      <c r="G11" s="47">
        <v>0</v>
      </c>
      <c r="H11" s="13">
        <v>0</v>
      </c>
      <c r="I11" s="13">
        <v>170.4</v>
      </c>
      <c r="J11" s="13">
        <v>0.9</v>
      </c>
      <c r="K11" s="13">
        <v>0</v>
      </c>
      <c r="L11" s="13">
        <v>0</v>
      </c>
      <c r="M11" s="30">
        <v>0</v>
      </c>
      <c r="N11" s="29">
        <v>0</v>
      </c>
      <c r="O11" s="13">
        <v>0</v>
      </c>
      <c r="P11" s="35">
        <v>0</v>
      </c>
      <c r="Q11" s="38">
        <v>86.7</v>
      </c>
    </row>
    <row r="12" spans="1:17" ht="13.5" thickBot="1">
      <c r="A12" s="25" t="s">
        <v>16</v>
      </c>
      <c r="B12" s="31">
        <v>1068.7</v>
      </c>
      <c r="C12" s="32">
        <v>993.2</v>
      </c>
      <c r="D12" s="33">
        <v>266.3</v>
      </c>
      <c r="E12" s="31">
        <v>623.7</v>
      </c>
      <c r="F12" s="32">
        <v>561.3</v>
      </c>
      <c r="G12" s="54">
        <v>133.9</v>
      </c>
      <c r="H12" s="32">
        <v>126.8</v>
      </c>
      <c r="I12" s="32">
        <v>385.3</v>
      </c>
      <c r="J12" s="32">
        <v>46.4</v>
      </c>
      <c r="K12" s="32">
        <v>43.6</v>
      </c>
      <c r="L12" s="32">
        <v>0</v>
      </c>
      <c r="M12" s="33">
        <v>14.5</v>
      </c>
      <c r="N12" s="31">
        <v>0</v>
      </c>
      <c r="O12" s="32">
        <v>0</v>
      </c>
      <c r="P12" s="36">
        <v>0</v>
      </c>
      <c r="Q12" s="39">
        <v>319.7</v>
      </c>
    </row>
    <row r="13" spans="1:17" ht="13.5" thickBot="1">
      <c r="A13" s="11" t="s">
        <v>17</v>
      </c>
      <c r="B13" s="12">
        <f>SUM(B8:B12)</f>
        <v>11480.900000000001</v>
      </c>
      <c r="C13" s="12">
        <f aca="true" t="shared" si="0" ref="C13:Q13">SUM(C8:C12)</f>
        <v>5961.399999999999</v>
      </c>
      <c r="D13" s="12">
        <f t="shared" si="0"/>
        <v>778.2</v>
      </c>
      <c r="E13" s="12">
        <f t="shared" si="0"/>
        <v>8985</v>
      </c>
      <c r="F13" s="12">
        <f t="shared" si="0"/>
        <v>4648.3</v>
      </c>
      <c r="G13" s="12">
        <f t="shared" si="0"/>
        <v>542.5</v>
      </c>
      <c r="H13" s="12">
        <f t="shared" si="0"/>
        <v>436.40000000000003</v>
      </c>
      <c r="I13" s="12">
        <f t="shared" si="0"/>
        <v>3889.0000000000005</v>
      </c>
      <c r="J13" s="12">
        <f t="shared" si="0"/>
        <v>109.6</v>
      </c>
      <c r="K13" s="12">
        <f t="shared" si="0"/>
        <v>43.6</v>
      </c>
      <c r="L13" s="12">
        <f t="shared" si="0"/>
        <v>4131.9</v>
      </c>
      <c r="M13" s="12">
        <f t="shared" si="0"/>
        <v>268.4</v>
      </c>
      <c r="N13" s="12">
        <f t="shared" si="0"/>
        <v>12</v>
      </c>
      <c r="O13" s="12">
        <f t="shared" si="0"/>
        <v>3.8000000000000003</v>
      </c>
      <c r="P13" s="12">
        <f t="shared" si="0"/>
        <v>8.2</v>
      </c>
      <c r="Q13" s="12">
        <f t="shared" si="0"/>
        <v>2340.7999999999997</v>
      </c>
    </row>
    <row r="14" spans="1:17" ht="13.5" thickBot="1">
      <c r="A14" s="92" t="s">
        <v>18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8"/>
    </row>
    <row r="15" spans="1:17" ht="12.75">
      <c r="A15" s="7" t="s">
        <v>46</v>
      </c>
      <c r="B15" s="26">
        <v>240.6</v>
      </c>
      <c r="C15" s="27">
        <v>230.1</v>
      </c>
      <c r="D15" s="28">
        <v>35.6</v>
      </c>
      <c r="E15" s="26">
        <v>194.6</v>
      </c>
      <c r="F15" s="27">
        <v>187.6</v>
      </c>
      <c r="G15" s="49">
        <v>0</v>
      </c>
      <c r="H15" s="27">
        <v>0</v>
      </c>
      <c r="I15" s="27">
        <v>159.4</v>
      </c>
      <c r="J15" s="27">
        <v>0</v>
      </c>
      <c r="K15" s="27">
        <v>0.1</v>
      </c>
      <c r="L15" s="27">
        <v>0</v>
      </c>
      <c r="M15" s="28">
        <v>35.1</v>
      </c>
      <c r="N15" s="26">
        <v>0</v>
      </c>
      <c r="O15" s="27">
        <v>0</v>
      </c>
      <c r="P15" s="28">
        <v>0</v>
      </c>
      <c r="Q15" s="37">
        <v>42.5</v>
      </c>
    </row>
    <row r="16" spans="1:17" ht="12.75">
      <c r="A16" s="8" t="s">
        <v>19</v>
      </c>
      <c r="B16" s="29">
        <v>12506</v>
      </c>
      <c r="C16" s="13">
        <v>2351</v>
      </c>
      <c r="D16" s="30">
        <v>0</v>
      </c>
      <c r="E16" s="29">
        <v>11864</v>
      </c>
      <c r="F16" s="13">
        <v>1709</v>
      </c>
      <c r="G16" s="47">
        <v>10087</v>
      </c>
      <c r="H16" s="13">
        <v>0</v>
      </c>
      <c r="I16" s="13">
        <v>1658</v>
      </c>
      <c r="J16" s="13">
        <v>69</v>
      </c>
      <c r="K16" s="13">
        <v>50</v>
      </c>
      <c r="L16" s="13">
        <v>0</v>
      </c>
      <c r="M16" s="30">
        <v>0</v>
      </c>
      <c r="N16" s="29">
        <v>139514</v>
      </c>
      <c r="O16" s="13">
        <v>139514</v>
      </c>
      <c r="P16" s="30">
        <v>0</v>
      </c>
      <c r="Q16" s="38">
        <v>642</v>
      </c>
    </row>
    <row r="17" spans="1:17" ht="12.75">
      <c r="A17" s="8" t="s">
        <v>47</v>
      </c>
      <c r="B17" s="29">
        <v>2981807</v>
      </c>
      <c r="C17" s="13">
        <v>2083</v>
      </c>
      <c r="D17" s="30">
        <v>216</v>
      </c>
      <c r="E17" s="29">
        <v>2981745</v>
      </c>
      <c r="F17" s="13">
        <v>2021</v>
      </c>
      <c r="G17" s="47">
        <v>574</v>
      </c>
      <c r="H17" s="13">
        <v>574</v>
      </c>
      <c r="I17" s="13">
        <v>1342</v>
      </c>
      <c r="J17" s="13">
        <v>2977037</v>
      </c>
      <c r="K17" s="13">
        <v>89</v>
      </c>
      <c r="L17" s="13">
        <v>2703</v>
      </c>
      <c r="M17" s="30">
        <v>0</v>
      </c>
      <c r="N17" s="29">
        <v>0</v>
      </c>
      <c r="O17" s="13">
        <v>0</v>
      </c>
      <c r="P17" s="30">
        <v>0</v>
      </c>
      <c r="Q17" s="38">
        <v>146</v>
      </c>
    </row>
    <row r="18" spans="1:17" ht="12.75">
      <c r="A18" s="8" t="s">
        <v>20</v>
      </c>
      <c r="B18" s="29">
        <v>23565</v>
      </c>
      <c r="C18" s="13">
        <v>22112</v>
      </c>
      <c r="D18" s="30">
        <v>2131</v>
      </c>
      <c r="E18" s="29">
        <v>16480</v>
      </c>
      <c r="F18" s="13">
        <v>15031</v>
      </c>
      <c r="G18" s="47">
        <v>2742</v>
      </c>
      <c r="H18" s="13">
        <v>1299</v>
      </c>
      <c r="I18" s="13">
        <v>13696</v>
      </c>
      <c r="J18" s="13">
        <v>4</v>
      </c>
      <c r="K18" s="13">
        <v>0</v>
      </c>
      <c r="L18" s="13">
        <v>0</v>
      </c>
      <c r="M18" s="30">
        <v>38</v>
      </c>
      <c r="N18" s="29">
        <v>7610.5</v>
      </c>
      <c r="O18" s="13">
        <v>6477.5</v>
      </c>
      <c r="P18" s="30">
        <v>1133</v>
      </c>
      <c r="Q18" s="38">
        <v>7029</v>
      </c>
    </row>
    <row r="19" spans="1:17" ht="12.75">
      <c r="A19" s="8" t="s">
        <v>21</v>
      </c>
      <c r="B19" s="29">
        <v>1706</v>
      </c>
      <c r="C19" s="13">
        <v>1655</v>
      </c>
      <c r="D19" s="30">
        <v>0</v>
      </c>
      <c r="E19" s="29">
        <v>1438</v>
      </c>
      <c r="F19" s="13">
        <v>1387</v>
      </c>
      <c r="G19" s="47">
        <v>0</v>
      </c>
      <c r="H19" s="13">
        <v>0</v>
      </c>
      <c r="I19" s="13">
        <v>1207</v>
      </c>
      <c r="J19" s="13">
        <v>14</v>
      </c>
      <c r="K19" s="13">
        <v>200</v>
      </c>
      <c r="L19" s="13">
        <v>0</v>
      </c>
      <c r="M19" s="30">
        <v>17</v>
      </c>
      <c r="N19" s="29">
        <v>0</v>
      </c>
      <c r="O19" s="13">
        <v>0</v>
      </c>
      <c r="P19" s="30">
        <v>0</v>
      </c>
      <c r="Q19" s="38">
        <v>336</v>
      </c>
    </row>
    <row r="20" spans="1:17" ht="12.75">
      <c r="A20" s="8" t="s">
        <v>48</v>
      </c>
      <c r="B20" s="29">
        <v>8588.4</v>
      </c>
      <c r="C20" s="13">
        <v>2663.4</v>
      </c>
      <c r="D20" s="30">
        <v>271</v>
      </c>
      <c r="E20" s="29">
        <v>7771.4</v>
      </c>
      <c r="F20" s="13">
        <v>1846.4</v>
      </c>
      <c r="G20" s="47">
        <v>1834</v>
      </c>
      <c r="H20" s="13">
        <v>280</v>
      </c>
      <c r="I20" s="13">
        <v>1181.3</v>
      </c>
      <c r="J20" s="13">
        <v>2868</v>
      </c>
      <c r="K20" s="13">
        <v>130.1</v>
      </c>
      <c r="L20" s="13">
        <v>1750</v>
      </c>
      <c r="M20" s="30">
        <v>8</v>
      </c>
      <c r="N20" s="29">
        <v>77526</v>
      </c>
      <c r="O20" s="13">
        <v>73615</v>
      </c>
      <c r="P20" s="30">
        <v>3911</v>
      </c>
      <c r="Q20" s="38">
        <v>840</v>
      </c>
    </row>
    <row r="21" spans="1:17" ht="12.75">
      <c r="A21" s="8" t="s">
        <v>49</v>
      </c>
      <c r="B21" s="29">
        <v>4250.9</v>
      </c>
      <c r="C21" s="13">
        <v>566.2</v>
      </c>
      <c r="D21" s="30">
        <v>50</v>
      </c>
      <c r="E21" s="29">
        <v>3867.1</v>
      </c>
      <c r="F21" s="13">
        <v>360.6</v>
      </c>
      <c r="G21" s="47">
        <v>12.7</v>
      </c>
      <c r="H21" s="13">
        <v>12.7</v>
      </c>
      <c r="I21" s="13">
        <v>338.6</v>
      </c>
      <c r="J21" s="13">
        <v>0</v>
      </c>
      <c r="K21" s="13">
        <v>0</v>
      </c>
      <c r="L21" s="13">
        <v>3506.5</v>
      </c>
      <c r="M21" s="30">
        <v>9.3</v>
      </c>
      <c r="N21" s="29">
        <v>0</v>
      </c>
      <c r="O21" s="13">
        <v>0</v>
      </c>
      <c r="P21" s="30">
        <v>0</v>
      </c>
      <c r="Q21" s="38">
        <v>334.2</v>
      </c>
    </row>
    <row r="22" spans="1:17" ht="13.5" thickBot="1">
      <c r="A22" s="9" t="s">
        <v>50</v>
      </c>
      <c r="B22" s="31">
        <v>5074</v>
      </c>
      <c r="C22" s="32">
        <v>1020</v>
      </c>
      <c r="D22" s="33">
        <v>0</v>
      </c>
      <c r="E22" s="31">
        <v>4882</v>
      </c>
      <c r="F22" s="32">
        <v>828</v>
      </c>
      <c r="G22" s="54">
        <v>65</v>
      </c>
      <c r="H22" s="32">
        <v>51</v>
      </c>
      <c r="I22" s="32">
        <v>708</v>
      </c>
      <c r="J22" s="32">
        <v>0</v>
      </c>
      <c r="K22" s="32">
        <v>29</v>
      </c>
      <c r="L22" s="32">
        <v>4080</v>
      </c>
      <c r="M22" s="33">
        <v>0</v>
      </c>
      <c r="N22" s="31">
        <v>0</v>
      </c>
      <c r="O22" s="32">
        <v>0</v>
      </c>
      <c r="P22" s="33">
        <v>0</v>
      </c>
      <c r="Q22" s="39">
        <v>232</v>
      </c>
    </row>
    <row r="23" spans="1:17" ht="13.5" thickBot="1">
      <c r="A23" s="5" t="s">
        <v>17</v>
      </c>
      <c r="B23" s="12">
        <f>SUM(B15:B22)</f>
        <v>3037737.9</v>
      </c>
      <c r="C23" s="12">
        <f aca="true" t="shared" si="1" ref="C23:Q23">SUM(C15:C22)</f>
        <v>32680.7</v>
      </c>
      <c r="D23" s="12">
        <f t="shared" si="1"/>
        <v>2703.6</v>
      </c>
      <c r="E23" s="12">
        <f t="shared" si="1"/>
        <v>3028242.1</v>
      </c>
      <c r="F23" s="12">
        <f t="shared" si="1"/>
        <v>23370.6</v>
      </c>
      <c r="G23" s="12">
        <f t="shared" si="1"/>
        <v>15314.7</v>
      </c>
      <c r="H23" s="12">
        <f t="shared" si="1"/>
        <v>2216.7</v>
      </c>
      <c r="I23" s="12">
        <f t="shared" si="1"/>
        <v>20290.3</v>
      </c>
      <c r="J23" s="12">
        <f t="shared" si="1"/>
        <v>2979992</v>
      </c>
      <c r="K23" s="12">
        <f t="shared" si="1"/>
        <v>498.20000000000005</v>
      </c>
      <c r="L23" s="12">
        <f t="shared" si="1"/>
        <v>12039.5</v>
      </c>
      <c r="M23" s="12">
        <f t="shared" si="1"/>
        <v>107.39999999999999</v>
      </c>
      <c r="N23" s="12">
        <f t="shared" si="1"/>
        <v>224650.5</v>
      </c>
      <c r="O23" s="12">
        <f t="shared" si="1"/>
        <v>219606.5</v>
      </c>
      <c r="P23" s="12">
        <f t="shared" si="1"/>
        <v>5044</v>
      </c>
      <c r="Q23" s="12">
        <f t="shared" si="1"/>
        <v>9601.7</v>
      </c>
    </row>
    <row r="24" spans="1:17" ht="13.5" thickBot="1">
      <c r="A24" s="92" t="s">
        <v>22</v>
      </c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8"/>
    </row>
    <row r="25" spans="1:17" ht="12.75">
      <c r="A25" s="7" t="s">
        <v>51</v>
      </c>
      <c r="B25" s="26">
        <v>13998.2</v>
      </c>
      <c r="C25" s="27">
        <v>11161.2</v>
      </c>
      <c r="D25" s="28">
        <v>1568</v>
      </c>
      <c r="E25" s="26">
        <v>12817.1</v>
      </c>
      <c r="F25" s="27">
        <v>10204.1</v>
      </c>
      <c r="G25" s="49">
        <v>4352.9</v>
      </c>
      <c r="H25" s="27">
        <v>2519.9</v>
      </c>
      <c r="I25" s="27">
        <v>6743.2</v>
      </c>
      <c r="J25" s="27">
        <v>707</v>
      </c>
      <c r="K25" s="27">
        <v>0</v>
      </c>
      <c r="L25" s="27">
        <v>0</v>
      </c>
      <c r="M25" s="28">
        <v>1014</v>
      </c>
      <c r="N25" s="26">
        <v>400</v>
      </c>
      <c r="O25" s="27">
        <v>400</v>
      </c>
      <c r="P25" s="28">
        <v>0</v>
      </c>
      <c r="Q25" s="37">
        <v>953</v>
      </c>
    </row>
    <row r="26" spans="1:17" ht="12.75">
      <c r="A26" s="8" t="s">
        <v>52</v>
      </c>
      <c r="B26" s="29">
        <v>1625.6</v>
      </c>
      <c r="C26" s="13">
        <v>1353.6</v>
      </c>
      <c r="D26" s="30">
        <v>455</v>
      </c>
      <c r="E26" s="29">
        <v>1642.6</v>
      </c>
      <c r="F26" s="13">
        <v>1370.6</v>
      </c>
      <c r="G26" s="47">
        <v>982.2</v>
      </c>
      <c r="H26" s="13">
        <v>710.2</v>
      </c>
      <c r="I26" s="13">
        <v>658.4</v>
      </c>
      <c r="J26" s="13">
        <v>2</v>
      </c>
      <c r="K26" s="13">
        <v>0</v>
      </c>
      <c r="L26" s="13">
        <v>0</v>
      </c>
      <c r="M26" s="30">
        <v>0</v>
      </c>
      <c r="N26" s="29">
        <v>985</v>
      </c>
      <c r="O26" s="13">
        <v>984</v>
      </c>
      <c r="P26" s="30">
        <v>1</v>
      </c>
      <c r="Q26" s="38">
        <v>252</v>
      </c>
    </row>
    <row r="27" spans="1:17" ht="12.75">
      <c r="A27" s="8" t="s">
        <v>23</v>
      </c>
      <c r="B27" s="29">
        <v>976</v>
      </c>
      <c r="C27" s="13">
        <v>976</v>
      </c>
      <c r="D27" s="30">
        <v>0</v>
      </c>
      <c r="E27" s="29">
        <v>649</v>
      </c>
      <c r="F27" s="13">
        <v>649</v>
      </c>
      <c r="G27" s="47">
        <v>99</v>
      </c>
      <c r="H27" s="13">
        <v>99</v>
      </c>
      <c r="I27" s="13">
        <v>523</v>
      </c>
      <c r="J27" s="13">
        <v>6</v>
      </c>
      <c r="K27" s="13">
        <v>21</v>
      </c>
      <c r="L27" s="13">
        <v>0</v>
      </c>
      <c r="M27" s="30">
        <v>0</v>
      </c>
      <c r="N27" s="29">
        <v>0</v>
      </c>
      <c r="O27" s="13">
        <v>0</v>
      </c>
      <c r="P27" s="30">
        <v>0</v>
      </c>
      <c r="Q27" s="38">
        <v>342</v>
      </c>
    </row>
    <row r="28" spans="1:17" ht="12.75">
      <c r="A28" s="8" t="s">
        <v>24</v>
      </c>
      <c r="B28" s="29">
        <v>254</v>
      </c>
      <c r="C28" s="13">
        <v>251</v>
      </c>
      <c r="D28" s="30">
        <v>0</v>
      </c>
      <c r="E28" s="29">
        <v>226</v>
      </c>
      <c r="F28" s="13">
        <v>223</v>
      </c>
      <c r="G28" s="47">
        <v>0</v>
      </c>
      <c r="H28" s="13">
        <v>0</v>
      </c>
      <c r="I28" s="13">
        <v>186</v>
      </c>
      <c r="J28" s="13">
        <v>0</v>
      </c>
      <c r="K28" s="13">
        <v>0</v>
      </c>
      <c r="L28" s="13">
        <v>0</v>
      </c>
      <c r="M28" s="30">
        <v>40</v>
      </c>
      <c r="N28" s="29">
        <v>0</v>
      </c>
      <c r="O28" s="13">
        <v>0</v>
      </c>
      <c r="P28" s="30">
        <v>0</v>
      </c>
      <c r="Q28" s="38">
        <v>28</v>
      </c>
    </row>
    <row r="29" spans="1:17" ht="12.75">
      <c r="A29" s="8" t="s">
        <v>25</v>
      </c>
      <c r="B29" s="29">
        <v>1392</v>
      </c>
      <c r="C29" s="13">
        <v>1392</v>
      </c>
      <c r="D29" s="30">
        <v>189</v>
      </c>
      <c r="E29" s="29">
        <v>940</v>
      </c>
      <c r="F29" s="13">
        <v>940</v>
      </c>
      <c r="G29" s="47">
        <v>13</v>
      </c>
      <c r="H29" s="13">
        <v>13</v>
      </c>
      <c r="I29" s="13">
        <v>891</v>
      </c>
      <c r="J29" s="13">
        <v>16</v>
      </c>
      <c r="K29" s="13">
        <v>0</v>
      </c>
      <c r="L29" s="13">
        <v>0</v>
      </c>
      <c r="M29" s="30">
        <v>20</v>
      </c>
      <c r="N29" s="29">
        <v>0</v>
      </c>
      <c r="O29" s="13">
        <v>0</v>
      </c>
      <c r="P29" s="30">
        <v>0</v>
      </c>
      <c r="Q29" s="38">
        <v>325</v>
      </c>
    </row>
    <row r="30" spans="1:17" ht="12.75">
      <c r="A30" s="8" t="s">
        <v>26</v>
      </c>
      <c r="B30" s="29">
        <v>599</v>
      </c>
      <c r="C30" s="13">
        <v>599</v>
      </c>
      <c r="D30" s="30">
        <v>4</v>
      </c>
      <c r="E30" s="29">
        <v>446</v>
      </c>
      <c r="F30" s="13">
        <v>446</v>
      </c>
      <c r="G30" s="47">
        <v>0</v>
      </c>
      <c r="H30" s="13">
        <v>0</v>
      </c>
      <c r="I30" s="13">
        <v>429</v>
      </c>
      <c r="J30" s="13">
        <v>0</v>
      </c>
      <c r="K30" s="13">
        <v>0</v>
      </c>
      <c r="L30" s="13">
        <v>0</v>
      </c>
      <c r="M30" s="30">
        <v>17</v>
      </c>
      <c r="N30" s="29">
        <v>0</v>
      </c>
      <c r="O30" s="13">
        <v>0</v>
      </c>
      <c r="P30" s="30">
        <v>0</v>
      </c>
      <c r="Q30" s="38">
        <v>149</v>
      </c>
    </row>
    <row r="31" spans="1:17" ht="13.5" thickBot="1">
      <c r="A31" s="9" t="s">
        <v>53</v>
      </c>
      <c r="B31" s="31">
        <v>7008</v>
      </c>
      <c r="C31" s="32">
        <v>2081</v>
      </c>
      <c r="D31" s="33">
        <v>318</v>
      </c>
      <c r="E31" s="31">
        <v>6619</v>
      </c>
      <c r="F31" s="32">
        <v>1692</v>
      </c>
      <c r="G31" s="54">
        <v>2625</v>
      </c>
      <c r="H31" s="32">
        <v>621</v>
      </c>
      <c r="I31" s="32">
        <v>964</v>
      </c>
      <c r="J31" s="32">
        <v>70</v>
      </c>
      <c r="K31" s="32">
        <v>37</v>
      </c>
      <c r="L31" s="32">
        <v>2923</v>
      </c>
      <c r="M31" s="33">
        <v>0</v>
      </c>
      <c r="N31" s="31">
        <v>0</v>
      </c>
      <c r="O31" s="32">
        <v>0</v>
      </c>
      <c r="P31" s="33">
        <v>0</v>
      </c>
      <c r="Q31" s="39">
        <v>381</v>
      </c>
    </row>
    <row r="32" spans="1:17" ht="13.5" thickBot="1">
      <c r="A32" s="5" t="s">
        <v>17</v>
      </c>
      <c r="B32" s="12">
        <f>SUM(B25:B31)</f>
        <v>25852.800000000003</v>
      </c>
      <c r="C32" s="12">
        <f aca="true" t="shared" si="2" ref="C32:Q32">SUM(C25:C31)</f>
        <v>17813.800000000003</v>
      </c>
      <c r="D32" s="12">
        <f t="shared" si="2"/>
        <v>2534</v>
      </c>
      <c r="E32" s="12">
        <f t="shared" si="2"/>
        <v>23339.7</v>
      </c>
      <c r="F32" s="12">
        <f t="shared" si="2"/>
        <v>15524.7</v>
      </c>
      <c r="G32" s="12">
        <f t="shared" si="2"/>
        <v>8072.099999999999</v>
      </c>
      <c r="H32" s="12">
        <f t="shared" si="2"/>
        <v>3963.1000000000004</v>
      </c>
      <c r="I32" s="12">
        <f t="shared" si="2"/>
        <v>10394.599999999999</v>
      </c>
      <c r="J32" s="12">
        <f t="shared" si="2"/>
        <v>801</v>
      </c>
      <c r="K32" s="12">
        <f t="shared" si="2"/>
        <v>58</v>
      </c>
      <c r="L32" s="12">
        <f t="shared" si="2"/>
        <v>2923</v>
      </c>
      <c r="M32" s="12">
        <f t="shared" si="2"/>
        <v>1091</v>
      </c>
      <c r="N32" s="12">
        <f t="shared" si="2"/>
        <v>1385</v>
      </c>
      <c r="O32" s="12">
        <f t="shared" si="2"/>
        <v>1384</v>
      </c>
      <c r="P32" s="12">
        <f t="shared" si="2"/>
        <v>1</v>
      </c>
      <c r="Q32" s="12">
        <f t="shared" si="2"/>
        <v>2430</v>
      </c>
    </row>
    <row r="33" spans="1:17" ht="13.5" thickBot="1">
      <c r="A33" s="92" t="s">
        <v>27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8"/>
    </row>
    <row r="34" spans="1:17" ht="12.75">
      <c r="A34" s="7" t="s">
        <v>28</v>
      </c>
      <c r="B34" s="26">
        <v>334.6</v>
      </c>
      <c r="C34" s="27">
        <v>334.6</v>
      </c>
      <c r="D34" s="28">
        <v>0</v>
      </c>
      <c r="E34" s="26">
        <v>334.6</v>
      </c>
      <c r="F34" s="27">
        <v>334.6</v>
      </c>
      <c r="G34" s="49">
        <v>25.8</v>
      </c>
      <c r="H34" s="27">
        <v>25.8</v>
      </c>
      <c r="I34" s="27">
        <v>308.8</v>
      </c>
      <c r="J34" s="27">
        <v>0</v>
      </c>
      <c r="K34" s="27">
        <v>0</v>
      </c>
      <c r="L34" s="27">
        <v>0</v>
      </c>
      <c r="M34" s="28">
        <v>0</v>
      </c>
      <c r="N34" s="26">
        <v>0</v>
      </c>
      <c r="O34" s="27">
        <v>0</v>
      </c>
      <c r="P34" s="28">
        <v>0</v>
      </c>
      <c r="Q34" s="37">
        <v>0</v>
      </c>
    </row>
    <row r="35" spans="1:17" ht="12.75">
      <c r="A35" s="8" t="s">
        <v>54</v>
      </c>
      <c r="B35" s="29">
        <v>4591.2</v>
      </c>
      <c r="C35" s="13">
        <v>302.1</v>
      </c>
      <c r="D35" s="30">
        <v>71.3</v>
      </c>
      <c r="E35" s="29">
        <v>4591.2</v>
      </c>
      <c r="F35" s="13">
        <v>302.1</v>
      </c>
      <c r="G35" s="47">
        <v>55</v>
      </c>
      <c r="H35" s="13">
        <v>55</v>
      </c>
      <c r="I35" s="13">
        <v>250.2</v>
      </c>
      <c r="J35" s="13">
        <v>0</v>
      </c>
      <c r="K35" s="13">
        <v>0</v>
      </c>
      <c r="L35" s="13">
        <v>4286</v>
      </c>
      <c r="M35" s="30">
        <v>0</v>
      </c>
      <c r="N35" s="29">
        <v>40</v>
      </c>
      <c r="O35" s="13">
        <v>40</v>
      </c>
      <c r="P35" s="30">
        <v>0</v>
      </c>
      <c r="Q35" s="38">
        <v>0</v>
      </c>
    </row>
    <row r="36" spans="1:17" ht="12.75">
      <c r="A36" s="8" t="s">
        <v>55</v>
      </c>
      <c r="B36" s="29">
        <v>3552.9</v>
      </c>
      <c r="C36" s="13">
        <v>3531.9</v>
      </c>
      <c r="D36" s="30">
        <v>313</v>
      </c>
      <c r="E36" s="29">
        <v>3153.9</v>
      </c>
      <c r="F36" s="13">
        <v>3132.9</v>
      </c>
      <c r="G36" s="47">
        <v>466.6</v>
      </c>
      <c r="H36" s="13">
        <v>445.6</v>
      </c>
      <c r="I36" s="13">
        <v>2526.4</v>
      </c>
      <c r="J36" s="13">
        <v>0</v>
      </c>
      <c r="K36" s="13">
        <v>160.9</v>
      </c>
      <c r="L36" s="13">
        <v>0</v>
      </c>
      <c r="M36" s="30">
        <v>0</v>
      </c>
      <c r="N36" s="29">
        <v>2616</v>
      </c>
      <c r="O36" s="13">
        <v>1272</v>
      </c>
      <c r="P36" s="30">
        <v>1344</v>
      </c>
      <c r="Q36" s="38">
        <v>399</v>
      </c>
    </row>
    <row r="37" spans="1:17" ht="12.75">
      <c r="A37" s="9" t="s">
        <v>57</v>
      </c>
      <c r="B37" s="13">
        <v>928</v>
      </c>
      <c r="C37" s="13">
        <v>928</v>
      </c>
      <c r="D37" s="30">
        <v>32</v>
      </c>
      <c r="E37" s="29">
        <v>928</v>
      </c>
      <c r="F37" s="13">
        <v>928</v>
      </c>
      <c r="G37" s="47">
        <v>0</v>
      </c>
      <c r="H37" s="13">
        <v>0</v>
      </c>
      <c r="I37" s="13">
        <v>928</v>
      </c>
      <c r="J37" s="13">
        <v>0</v>
      </c>
      <c r="K37" s="13">
        <v>0</v>
      </c>
      <c r="L37" s="13">
        <v>0</v>
      </c>
      <c r="M37" s="30">
        <v>0</v>
      </c>
      <c r="N37" s="29">
        <v>0</v>
      </c>
      <c r="O37" s="13">
        <v>0</v>
      </c>
      <c r="P37" s="30">
        <v>0</v>
      </c>
      <c r="Q37" s="38">
        <v>0</v>
      </c>
    </row>
    <row r="38" spans="1:17" ht="13.5" thickBot="1">
      <c r="A38" s="8" t="s">
        <v>56</v>
      </c>
      <c r="B38" s="80">
        <v>742</v>
      </c>
      <c r="C38" s="81">
        <v>742</v>
      </c>
      <c r="D38" s="83">
        <v>0</v>
      </c>
      <c r="E38" s="80">
        <v>570.6</v>
      </c>
      <c r="F38" s="81">
        <v>570.6</v>
      </c>
      <c r="G38" s="82">
        <v>38.9</v>
      </c>
      <c r="H38" s="81">
        <v>38.9</v>
      </c>
      <c r="I38" s="81">
        <v>531.7</v>
      </c>
      <c r="J38" s="81">
        <v>0</v>
      </c>
      <c r="K38" s="81">
        <v>0</v>
      </c>
      <c r="L38" s="81">
        <v>0</v>
      </c>
      <c r="M38" s="83">
        <v>0</v>
      </c>
      <c r="N38" s="63">
        <v>0</v>
      </c>
      <c r="O38" s="77">
        <v>0</v>
      </c>
      <c r="P38" s="78">
        <v>0</v>
      </c>
      <c r="Q38" s="79">
        <v>171.4</v>
      </c>
    </row>
    <row r="39" spans="1:17" ht="13.5" thickBot="1">
      <c r="A39" s="10" t="s">
        <v>17</v>
      </c>
      <c r="B39" s="6">
        <f aca="true" t="shared" si="3" ref="B39:Q39">SUM(B34:B38)</f>
        <v>10148.7</v>
      </c>
      <c r="C39" s="6">
        <f t="shared" si="3"/>
        <v>5838.6</v>
      </c>
      <c r="D39" s="66">
        <f t="shared" si="3"/>
        <v>416.3</v>
      </c>
      <c r="E39" s="6">
        <f t="shared" si="3"/>
        <v>9578.300000000001</v>
      </c>
      <c r="F39" s="6">
        <f t="shared" si="3"/>
        <v>5268.200000000001</v>
      </c>
      <c r="G39" s="6">
        <f t="shared" si="3"/>
        <v>586.3</v>
      </c>
      <c r="H39" s="6">
        <f t="shared" si="3"/>
        <v>565.3</v>
      </c>
      <c r="I39" s="6">
        <f t="shared" si="3"/>
        <v>4545.1</v>
      </c>
      <c r="J39" s="6">
        <f t="shared" si="3"/>
        <v>0</v>
      </c>
      <c r="K39" s="6">
        <f t="shared" si="3"/>
        <v>160.9</v>
      </c>
      <c r="L39" s="6">
        <f t="shared" si="3"/>
        <v>4286</v>
      </c>
      <c r="M39" s="66">
        <f t="shared" si="3"/>
        <v>0</v>
      </c>
      <c r="N39" s="12">
        <f t="shared" si="3"/>
        <v>2656</v>
      </c>
      <c r="O39" s="12">
        <f t="shared" si="3"/>
        <v>1312</v>
      </c>
      <c r="P39" s="12">
        <f t="shared" si="3"/>
        <v>1344</v>
      </c>
      <c r="Q39" s="12">
        <f t="shared" si="3"/>
        <v>570.4</v>
      </c>
    </row>
    <row r="40" spans="1:17" ht="13.5" thickBot="1">
      <c r="A40" s="92" t="s">
        <v>29</v>
      </c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8"/>
    </row>
    <row r="41" spans="1:17" ht="12.75">
      <c r="A41" s="7" t="s">
        <v>58</v>
      </c>
      <c r="B41" s="26">
        <v>913.5</v>
      </c>
      <c r="C41" s="27">
        <v>868</v>
      </c>
      <c r="D41" s="28">
        <v>25.5</v>
      </c>
      <c r="E41" s="26">
        <v>785.4</v>
      </c>
      <c r="F41" s="27">
        <v>739.8</v>
      </c>
      <c r="G41" s="49">
        <v>394</v>
      </c>
      <c r="H41" s="27">
        <v>349</v>
      </c>
      <c r="I41" s="27">
        <v>383.4</v>
      </c>
      <c r="J41" s="27">
        <v>0</v>
      </c>
      <c r="K41" s="27">
        <v>6</v>
      </c>
      <c r="L41" s="27">
        <v>0</v>
      </c>
      <c r="M41" s="28">
        <v>2</v>
      </c>
      <c r="N41" s="26">
        <v>4</v>
      </c>
      <c r="O41" s="27">
        <v>0</v>
      </c>
      <c r="P41" s="28">
        <v>4</v>
      </c>
      <c r="Q41" s="37">
        <v>121</v>
      </c>
    </row>
    <row r="42" spans="1:17" ht="12.75">
      <c r="A42" s="8" t="s">
        <v>59</v>
      </c>
      <c r="B42" s="29">
        <v>456.3</v>
      </c>
      <c r="C42" s="13">
        <v>456.3</v>
      </c>
      <c r="D42" s="30">
        <v>0</v>
      </c>
      <c r="E42" s="29">
        <v>301.3</v>
      </c>
      <c r="F42" s="13">
        <v>301.3</v>
      </c>
      <c r="G42" s="47">
        <v>14.9</v>
      </c>
      <c r="H42" s="13">
        <v>14.9</v>
      </c>
      <c r="I42" s="13">
        <v>234.4</v>
      </c>
      <c r="J42" s="13">
        <v>22</v>
      </c>
      <c r="K42" s="13">
        <v>30</v>
      </c>
      <c r="L42" s="13">
        <v>0</v>
      </c>
      <c r="M42" s="30">
        <v>0</v>
      </c>
      <c r="N42" s="29">
        <v>0</v>
      </c>
      <c r="O42" s="13">
        <v>0</v>
      </c>
      <c r="P42" s="30">
        <v>0</v>
      </c>
      <c r="Q42" s="38">
        <v>155</v>
      </c>
    </row>
    <row r="43" spans="1:17" ht="12.75">
      <c r="A43" s="8" t="s">
        <v>61</v>
      </c>
      <c r="B43" s="29">
        <v>422</v>
      </c>
      <c r="C43" s="13">
        <v>402</v>
      </c>
      <c r="D43" s="30">
        <v>0</v>
      </c>
      <c r="E43" s="29">
        <v>412</v>
      </c>
      <c r="F43" s="13">
        <v>392</v>
      </c>
      <c r="G43" s="47">
        <v>0</v>
      </c>
      <c r="H43" s="13">
        <v>0</v>
      </c>
      <c r="I43" s="13">
        <v>389</v>
      </c>
      <c r="J43" s="13">
        <v>0</v>
      </c>
      <c r="K43" s="13">
        <v>20</v>
      </c>
      <c r="L43" s="13">
        <v>0</v>
      </c>
      <c r="M43" s="30">
        <v>3</v>
      </c>
      <c r="N43" s="29">
        <v>0</v>
      </c>
      <c r="O43" s="13">
        <v>0</v>
      </c>
      <c r="P43" s="30">
        <v>0</v>
      </c>
      <c r="Q43" s="38">
        <v>10</v>
      </c>
    </row>
    <row r="44" spans="1:17" ht="12.75">
      <c r="A44" s="8" t="s">
        <v>60</v>
      </c>
      <c r="B44" s="29">
        <v>6463.2</v>
      </c>
      <c r="C44" s="13">
        <v>6205.2</v>
      </c>
      <c r="D44" s="30">
        <v>1727</v>
      </c>
      <c r="E44" s="29">
        <v>5419.6</v>
      </c>
      <c r="F44" s="13">
        <v>5179.6</v>
      </c>
      <c r="G44" s="47">
        <v>1410.5</v>
      </c>
      <c r="H44" s="13">
        <v>1175.5</v>
      </c>
      <c r="I44" s="13">
        <v>3493</v>
      </c>
      <c r="J44" s="13">
        <v>384.4</v>
      </c>
      <c r="K44" s="13">
        <v>0</v>
      </c>
      <c r="L44" s="13">
        <v>0</v>
      </c>
      <c r="M44" s="30">
        <v>131.7</v>
      </c>
      <c r="N44" s="29">
        <v>2886</v>
      </c>
      <c r="O44" s="13">
        <v>2886</v>
      </c>
      <c r="P44" s="30">
        <v>0</v>
      </c>
      <c r="Q44" s="38">
        <v>928</v>
      </c>
    </row>
    <row r="45" spans="1:17" ht="12.75">
      <c r="A45" s="8" t="s">
        <v>30</v>
      </c>
      <c r="B45" s="29">
        <v>1115.4</v>
      </c>
      <c r="C45" s="13">
        <v>1115.4</v>
      </c>
      <c r="D45" s="30">
        <v>471.7</v>
      </c>
      <c r="E45" s="29">
        <v>1011.9</v>
      </c>
      <c r="F45" s="13">
        <v>1011.9</v>
      </c>
      <c r="G45" s="47">
        <v>464</v>
      </c>
      <c r="H45" s="13">
        <v>464</v>
      </c>
      <c r="I45" s="13">
        <v>483.7</v>
      </c>
      <c r="J45" s="13">
        <v>0</v>
      </c>
      <c r="K45" s="13">
        <v>64.2</v>
      </c>
      <c r="L45" s="13">
        <v>0</v>
      </c>
      <c r="M45" s="30">
        <v>0</v>
      </c>
      <c r="N45" s="29">
        <v>55.6</v>
      </c>
      <c r="O45" s="13">
        <v>11.9</v>
      </c>
      <c r="P45" s="30">
        <v>43.7</v>
      </c>
      <c r="Q45" s="38">
        <v>80.8</v>
      </c>
    </row>
    <row r="46" spans="1:17" ht="13.5" thickBot="1">
      <c r="A46" s="9" t="s">
        <v>62</v>
      </c>
      <c r="B46" s="31">
        <v>3580.1</v>
      </c>
      <c r="C46" s="32">
        <v>1691.4</v>
      </c>
      <c r="D46" s="33">
        <v>321</v>
      </c>
      <c r="E46" s="31">
        <v>3349.1</v>
      </c>
      <c r="F46" s="32">
        <v>1460.4</v>
      </c>
      <c r="G46" s="54">
        <v>985.4</v>
      </c>
      <c r="H46" s="32">
        <v>780.7</v>
      </c>
      <c r="I46" s="32">
        <v>624.7</v>
      </c>
      <c r="J46" s="32">
        <v>0</v>
      </c>
      <c r="K46" s="32">
        <v>7</v>
      </c>
      <c r="L46" s="32">
        <v>1684</v>
      </c>
      <c r="M46" s="33">
        <v>48</v>
      </c>
      <c r="N46" s="31">
        <v>0</v>
      </c>
      <c r="O46" s="32">
        <v>0</v>
      </c>
      <c r="P46" s="33">
        <v>0</v>
      </c>
      <c r="Q46" s="39">
        <v>230</v>
      </c>
    </row>
    <row r="47" spans="1:17" ht="13.5" thickBot="1">
      <c r="A47" s="5" t="s">
        <v>17</v>
      </c>
      <c r="B47" s="6">
        <f>SUM(B41:B46)</f>
        <v>12950.5</v>
      </c>
      <c r="C47" s="6">
        <f aca="true" t="shared" si="4" ref="C47:Q47">SUM(C41:C46)</f>
        <v>10738.3</v>
      </c>
      <c r="D47" s="6">
        <f t="shared" si="4"/>
        <v>2545.2</v>
      </c>
      <c r="E47" s="6">
        <f t="shared" si="4"/>
        <v>11279.3</v>
      </c>
      <c r="F47" s="6">
        <f t="shared" si="4"/>
        <v>9085</v>
      </c>
      <c r="G47" s="6">
        <f t="shared" si="4"/>
        <v>3268.8</v>
      </c>
      <c r="H47" s="6">
        <f t="shared" si="4"/>
        <v>2784.1000000000004</v>
      </c>
      <c r="I47" s="6">
        <f t="shared" si="4"/>
        <v>5608.2</v>
      </c>
      <c r="J47" s="6">
        <f t="shared" si="4"/>
        <v>406.4</v>
      </c>
      <c r="K47" s="6">
        <f t="shared" si="4"/>
        <v>127.2</v>
      </c>
      <c r="L47" s="6">
        <f t="shared" si="4"/>
        <v>1684</v>
      </c>
      <c r="M47" s="6">
        <f t="shared" si="4"/>
        <v>184.7</v>
      </c>
      <c r="N47" s="6">
        <f t="shared" si="4"/>
        <v>2945.6</v>
      </c>
      <c r="O47" s="6">
        <f t="shared" si="4"/>
        <v>2897.9</v>
      </c>
      <c r="P47" s="6">
        <f t="shared" si="4"/>
        <v>47.7</v>
      </c>
      <c r="Q47" s="6">
        <f t="shared" si="4"/>
        <v>1524.8</v>
      </c>
    </row>
    <row r="48" spans="1:17" ht="13.5" thickBot="1">
      <c r="A48" s="92" t="s">
        <v>31</v>
      </c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8"/>
    </row>
    <row r="49" spans="1:17" ht="12.75">
      <c r="A49" s="7" t="s">
        <v>32</v>
      </c>
      <c r="B49" s="26">
        <v>1097</v>
      </c>
      <c r="C49" s="27">
        <v>1097</v>
      </c>
      <c r="D49" s="34">
        <v>0</v>
      </c>
      <c r="E49" s="48">
        <v>817</v>
      </c>
      <c r="F49" s="49">
        <v>817</v>
      </c>
      <c r="G49" s="49">
        <v>4</v>
      </c>
      <c r="H49" s="49">
        <v>4</v>
      </c>
      <c r="I49" s="49">
        <v>775</v>
      </c>
      <c r="J49" s="27">
        <v>0</v>
      </c>
      <c r="K49" s="27">
        <v>7</v>
      </c>
      <c r="L49" s="27">
        <v>0</v>
      </c>
      <c r="M49" s="28">
        <v>31</v>
      </c>
      <c r="N49" s="26">
        <v>0</v>
      </c>
      <c r="O49" s="27">
        <v>0</v>
      </c>
      <c r="P49" s="28">
        <v>0</v>
      </c>
      <c r="Q49" s="37">
        <v>280</v>
      </c>
    </row>
    <row r="50" spans="1:17" ht="12.75">
      <c r="A50" s="8" t="s">
        <v>63</v>
      </c>
      <c r="B50" s="29">
        <v>398</v>
      </c>
      <c r="C50" s="13">
        <v>398</v>
      </c>
      <c r="D50" s="35">
        <v>0</v>
      </c>
      <c r="E50" s="50">
        <v>335</v>
      </c>
      <c r="F50" s="47">
        <v>335</v>
      </c>
      <c r="G50" s="47">
        <v>180</v>
      </c>
      <c r="H50" s="47">
        <v>180</v>
      </c>
      <c r="I50" s="47">
        <v>149</v>
      </c>
      <c r="J50" s="13">
        <v>6</v>
      </c>
      <c r="K50" s="13">
        <v>0</v>
      </c>
      <c r="L50" s="13">
        <v>0</v>
      </c>
      <c r="M50" s="30">
        <v>0</v>
      </c>
      <c r="N50" s="29">
        <v>10</v>
      </c>
      <c r="O50" s="13">
        <v>0</v>
      </c>
      <c r="P50" s="30">
        <v>10</v>
      </c>
      <c r="Q50" s="38">
        <v>63</v>
      </c>
    </row>
    <row r="51" spans="1:17" ht="12.75">
      <c r="A51" s="8" t="s">
        <v>64</v>
      </c>
      <c r="B51" s="29">
        <v>869</v>
      </c>
      <c r="C51" s="13">
        <v>869</v>
      </c>
      <c r="D51" s="35">
        <v>48</v>
      </c>
      <c r="E51" s="50">
        <v>834</v>
      </c>
      <c r="F51" s="47">
        <v>834</v>
      </c>
      <c r="G51" s="47">
        <v>13</v>
      </c>
      <c r="H51" s="47">
        <v>13</v>
      </c>
      <c r="I51" s="47">
        <v>814</v>
      </c>
      <c r="J51" s="13">
        <v>3</v>
      </c>
      <c r="K51" s="13">
        <v>0</v>
      </c>
      <c r="L51" s="13">
        <v>0</v>
      </c>
      <c r="M51" s="30">
        <v>4</v>
      </c>
      <c r="N51" s="29">
        <v>0</v>
      </c>
      <c r="O51" s="13">
        <v>0</v>
      </c>
      <c r="P51" s="30">
        <v>0</v>
      </c>
      <c r="Q51" s="38">
        <v>155</v>
      </c>
    </row>
    <row r="52" spans="1:17" s="46" customFormat="1" ht="13.5" thickBot="1">
      <c r="A52" s="9" t="s">
        <v>65</v>
      </c>
      <c r="B52" s="53">
        <v>655</v>
      </c>
      <c r="C52" s="54">
        <v>655</v>
      </c>
      <c r="D52" s="56">
        <v>0</v>
      </c>
      <c r="E52" s="53">
        <v>478</v>
      </c>
      <c r="F52" s="54">
        <v>478</v>
      </c>
      <c r="G52" s="54">
        <v>14</v>
      </c>
      <c r="H52" s="54">
        <v>14</v>
      </c>
      <c r="I52" s="54">
        <v>450</v>
      </c>
      <c r="J52" s="54">
        <v>0</v>
      </c>
      <c r="K52" s="54">
        <v>14</v>
      </c>
      <c r="L52" s="54">
        <v>0</v>
      </c>
      <c r="M52" s="55">
        <v>0</v>
      </c>
      <c r="N52" s="53">
        <v>0</v>
      </c>
      <c r="O52" s="54">
        <v>0</v>
      </c>
      <c r="P52" s="55">
        <v>0</v>
      </c>
      <c r="Q52" s="57">
        <v>177</v>
      </c>
    </row>
    <row r="53" spans="1:17" ht="13.5" thickBot="1">
      <c r="A53" s="5" t="s">
        <v>17</v>
      </c>
      <c r="B53" s="12">
        <f>SUM(B49:B52)</f>
        <v>3019</v>
      </c>
      <c r="C53" s="12">
        <f aca="true" t="shared" si="5" ref="C53:Q53">SUM(C49:C52)</f>
        <v>3019</v>
      </c>
      <c r="D53" s="12">
        <f t="shared" si="5"/>
        <v>48</v>
      </c>
      <c r="E53" s="12">
        <f t="shared" si="5"/>
        <v>2464</v>
      </c>
      <c r="F53" s="12">
        <f t="shared" si="5"/>
        <v>2464</v>
      </c>
      <c r="G53" s="12">
        <f t="shared" si="5"/>
        <v>211</v>
      </c>
      <c r="H53" s="12">
        <f t="shared" si="5"/>
        <v>211</v>
      </c>
      <c r="I53" s="12">
        <f t="shared" si="5"/>
        <v>2188</v>
      </c>
      <c r="J53" s="12">
        <f t="shared" si="5"/>
        <v>9</v>
      </c>
      <c r="K53" s="12">
        <f t="shared" si="5"/>
        <v>21</v>
      </c>
      <c r="L53" s="12">
        <f t="shared" si="5"/>
        <v>0</v>
      </c>
      <c r="M53" s="12">
        <f t="shared" si="5"/>
        <v>35</v>
      </c>
      <c r="N53" s="12">
        <f t="shared" si="5"/>
        <v>10</v>
      </c>
      <c r="O53" s="12">
        <f t="shared" si="5"/>
        <v>0</v>
      </c>
      <c r="P53" s="12">
        <f t="shared" si="5"/>
        <v>10</v>
      </c>
      <c r="Q53" s="12">
        <f t="shared" si="5"/>
        <v>675</v>
      </c>
    </row>
    <row r="54" spans="1:17" ht="13.5" thickBot="1">
      <c r="A54" s="92" t="s">
        <v>33</v>
      </c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8"/>
    </row>
    <row r="55" spans="1:17" ht="12.75">
      <c r="A55" s="7" t="s">
        <v>66</v>
      </c>
      <c r="B55" s="26">
        <v>5582</v>
      </c>
      <c r="C55" s="27">
        <v>2515</v>
      </c>
      <c r="D55" s="28">
        <v>48</v>
      </c>
      <c r="E55" s="26">
        <v>4917</v>
      </c>
      <c r="F55" s="27">
        <v>1850</v>
      </c>
      <c r="G55" s="49">
        <v>638</v>
      </c>
      <c r="H55" s="27">
        <v>368</v>
      </c>
      <c r="I55" s="27">
        <v>1482</v>
      </c>
      <c r="J55" s="27">
        <v>2797</v>
      </c>
      <c r="K55" s="27">
        <v>0</v>
      </c>
      <c r="L55" s="27">
        <v>0</v>
      </c>
      <c r="M55" s="28">
        <v>0</v>
      </c>
      <c r="N55" s="26">
        <v>150649</v>
      </c>
      <c r="O55" s="27">
        <v>146942</v>
      </c>
      <c r="P55" s="34">
        <v>3707</v>
      </c>
      <c r="Q55" s="37">
        <v>670</v>
      </c>
    </row>
    <row r="56" spans="1:17" ht="12.75">
      <c r="A56" s="8" t="s">
        <v>67</v>
      </c>
      <c r="B56" s="29">
        <v>1115</v>
      </c>
      <c r="C56" s="13">
        <v>1104</v>
      </c>
      <c r="D56" s="30">
        <v>11</v>
      </c>
      <c r="E56" s="29">
        <v>915</v>
      </c>
      <c r="F56" s="13">
        <v>904</v>
      </c>
      <c r="G56" s="47">
        <v>255</v>
      </c>
      <c r="H56" s="13">
        <v>244</v>
      </c>
      <c r="I56" s="13">
        <v>660</v>
      </c>
      <c r="J56" s="13">
        <v>0</v>
      </c>
      <c r="K56" s="13">
        <v>0</v>
      </c>
      <c r="L56" s="13">
        <v>0</v>
      </c>
      <c r="M56" s="30">
        <v>0</v>
      </c>
      <c r="N56" s="29">
        <v>0</v>
      </c>
      <c r="O56" s="13">
        <v>0</v>
      </c>
      <c r="P56" s="35">
        <v>0</v>
      </c>
      <c r="Q56" s="38">
        <v>200</v>
      </c>
    </row>
    <row r="57" spans="1:17" ht="12.75">
      <c r="A57" s="8" t="s">
        <v>34</v>
      </c>
      <c r="B57" s="29">
        <v>138</v>
      </c>
      <c r="C57" s="13">
        <v>138</v>
      </c>
      <c r="D57" s="30">
        <v>0</v>
      </c>
      <c r="E57" s="29">
        <v>108</v>
      </c>
      <c r="F57" s="13">
        <v>108</v>
      </c>
      <c r="G57" s="47">
        <v>6</v>
      </c>
      <c r="H57" s="13">
        <v>6</v>
      </c>
      <c r="I57" s="13">
        <v>88</v>
      </c>
      <c r="J57" s="13">
        <v>2</v>
      </c>
      <c r="K57" s="13">
        <v>0</v>
      </c>
      <c r="L57" s="13">
        <v>0</v>
      </c>
      <c r="M57" s="30">
        <v>12</v>
      </c>
      <c r="N57" s="29">
        <v>0</v>
      </c>
      <c r="O57" s="13">
        <v>0</v>
      </c>
      <c r="P57" s="35">
        <v>0</v>
      </c>
      <c r="Q57" s="38">
        <v>30</v>
      </c>
    </row>
    <row r="58" spans="1:17" ht="13.5" thickBot="1">
      <c r="A58" s="9" t="s">
        <v>68</v>
      </c>
      <c r="B58" s="41">
        <v>4199</v>
      </c>
      <c r="C58" s="42">
        <v>2461</v>
      </c>
      <c r="D58" s="43">
        <v>218</v>
      </c>
      <c r="E58" s="41">
        <v>3823</v>
      </c>
      <c r="F58" s="42">
        <v>2085</v>
      </c>
      <c r="G58" s="59">
        <v>945</v>
      </c>
      <c r="H58" s="42">
        <v>907</v>
      </c>
      <c r="I58" s="42">
        <v>1129</v>
      </c>
      <c r="J58" s="42">
        <v>0</v>
      </c>
      <c r="K58" s="42">
        <v>49</v>
      </c>
      <c r="L58" s="42">
        <v>1700</v>
      </c>
      <c r="M58" s="43">
        <v>0</v>
      </c>
      <c r="N58" s="41">
        <v>28</v>
      </c>
      <c r="O58" s="42">
        <v>28</v>
      </c>
      <c r="P58" s="45">
        <v>0</v>
      </c>
      <c r="Q58" s="44">
        <v>376</v>
      </c>
    </row>
    <row r="59" spans="1:17" ht="13.5" thickBot="1">
      <c r="A59" s="10" t="s">
        <v>17</v>
      </c>
      <c r="B59" s="6">
        <f>SUM(B55:B58)</f>
        <v>11034</v>
      </c>
      <c r="C59" s="6">
        <f aca="true" t="shared" si="6" ref="C59:Q59">SUM(C55:C58)</f>
        <v>6218</v>
      </c>
      <c r="D59" s="6">
        <f t="shared" si="6"/>
        <v>277</v>
      </c>
      <c r="E59" s="6">
        <f t="shared" si="6"/>
        <v>9763</v>
      </c>
      <c r="F59" s="6">
        <f t="shared" si="6"/>
        <v>4947</v>
      </c>
      <c r="G59" s="6">
        <f t="shared" si="6"/>
        <v>1844</v>
      </c>
      <c r="H59" s="6">
        <f t="shared" si="6"/>
        <v>1525</v>
      </c>
      <c r="I59" s="6">
        <f t="shared" si="6"/>
        <v>3359</v>
      </c>
      <c r="J59" s="6">
        <f t="shared" si="6"/>
        <v>2799</v>
      </c>
      <c r="K59" s="6">
        <f t="shared" si="6"/>
        <v>49</v>
      </c>
      <c r="L59" s="6">
        <f t="shared" si="6"/>
        <v>1700</v>
      </c>
      <c r="M59" s="6">
        <f t="shared" si="6"/>
        <v>12</v>
      </c>
      <c r="N59" s="6">
        <f t="shared" si="6"/>
        <v>150677</v>
      </c>
      <c r="O59" s="6">
        <f t="shared" si="6"/>
        <v>146970</v>
      </c>
      <c r="P59" s="6">
        <f t="shared" si="6"/>
        <v>3707</v>
      </c>
      <c r="Q59" s="6">
        <f t="shared" si="6"/>
        <v>1276</v>
      </c>
    </row>
    <row r="60" spans="1:17" ht="13.5" thickBot="1">
      <c r="A60" s="92" t="s">
        <v>35</v>
      </c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6"/>
    </row>
    <row r="61" spans="1:17" ht="12.75">
      <c r="A61" s="7" t="s">
        <v>69</v>
      </c>
      <c r="B61" s="26">
        <v>973.6</v>
      </c>
      <c r="C61" s="27">
        <v>644.6</v>
      </c>
      <c r="D61" s="28">
        <v>88</v>
      </c>
      <c r="E61" s="26">
        <v>789.4</v>
      </c>
      <c r="F61" s="27">
        <v>460.4</v>
      </c>
      <c r="G61" s="49">
        <v>371.7</v>
      </c>
      <c r="H61" s="27">
        <v>46.7</v>
      </c>
      <c r="I61" s="27">
        <v>389.1</v>
      </c>
      <c r="J61" s="27">
        <v>1.1</v>
      </c>
      <c r="K61" s="27">
        <v>15.5</v>
      </c>
      <c r="L61" s="27">
        <v>0</v>
      </c>
      <c r="M61" s="28">
        <v>12</v>
      </c>
      <c r="N61" s="26">
        <v>0</v>
      </c>
      <c r="O61" s="27">
        <v>0</v>
      </c>
      <c r="P61" s="28">
        <v>0</v>
      </c>
      <c r="Q61" s="37">
        <v>185</v>
      </c>
    </row>
    <row r="62" spans="1:17" ht="12.75">
      <c r="A62" s="8" t="s">
        <v>36</v>
      </c>
      <c r="B62" s="29">
        <v>7163.2</v>
      </c>
      <c r="C62" s="13">
        <v>558.2</v>
      </c>
      <c r="D62" s="30">
        <v>46.6</v>
      </c>
      <c r="E62" s="29">
        <v>6967.8</v>
      </c>
      <c r="F62" s="13">
        <v>362.8</v>
      </c>
      <c r="G62" s="47">
        <v>1.2</v>
      </c>
      <c r="H62" s="13">
        <v>1.2</v>
      </c>
      <c r="I62" s="13">
        <v>295.5</v>
      </c>
      <c r="J62" s="13">
        <v>0.3</v>
      </c>
      <c r="K62" s="13">
        <v>65</v>
      </c>
      <c r="L62" s="13">
        <v>6604</v>
      </c>
      <c r="M62" s="30">
        <v>1.8</v>
      </c>
      <c r="N62" s="29">
        <v>0</v>
      </c>
      <c r="O62" s="13">
        <v>0</v>
      </c>
      <c r="P62" s="30">
        <v>0</v>
      </c>
      <c r="Q62" s="38">
        <v>195.7</v>
      </c>
    </row>
    <row r="63" spans="1:17" ht="12.75">
      <c r="A63" s="8" t="s">
        <v>70</v>
      </c>
      <c r="B63" s="29">
        <v>3573.7</v>
      </c>
      <c r="C63" s="13">
        <v>406.7</v>
      </c>
      <c r="D63" s="30">
        <v>41</v>
      </c>
      <c r="E63" s="29">
        <v>3437.9</v>
      </c>
      <c r="F63" s="13">
        <v>270.9</v>
      </c>
      <c r="G63" s="47">
        <v>2.9</v>
      </c>
      <c r="H63" s="13">
        <v>2.9</v>
      </c>
      <c r="I63" s="13">
        <v>263</v>
      </c>
      <c r="J63" s="13">
        <v>3</v>
      </c>
      <c r="K63" s="13">
        <v>2</v>
      </c>
      <c r="L63" s="13">
        <v>3167</v>
      </c>
      <c r="M63" s="30">
        <v>0</v>
      </c>
      <c r="N63" s="29">
        <v>0</v>
      </c>
      <c r="O63" s="13">
        <v>0</v>
      </c>
      <c r="P63" s="30">
        <v>0</v>
      </c>
      <c r="Q63" s="38">
        <v>136.1</v>
      </c>
    </row>
    <row r="64" spans="1:17" ht="12.75">
      <c r="A64" s="8" t="s">
        <v>37</v>
      </c>
      <c r="B64" s="29">
        <v>2712.2</v>
      </c>
      <c r="C64" s="13">
        <v>2490.2</v>
      </c>
      <c r="D64" s="30">
        <v>943</v>
      </c>
      <c r="E64" s="29">
        <v>2320.8</v>
      </c>
      <c r="F64" s="13">
        <v>2098.8</v>
      </c>
      <c r="G64" s="47">
        <v>1133.4</v>
      </c>
      <c r="H64" s="13">
        <v>935.4</v>
      </c>
      <c r="I64" s="13">
        <v>1121.1</v>
      </c>
      <c r="J64" s="13">
        <v>47</v>
      </c>
      <c r="K64" s="13">
        <v>0</v>
      </c>
      <c r="L64" s="13">
        <v>0</v>
      </c>
      <c r="M64" s="30">
        <v>19.3</v>
      </c>
      <c r="N64" s="29">
        <v>409</v>
      </c>
      <c r="O64" s="13">
        <v>360</v>
      </c>
      <c r="P64" s="30">
        <v>49</v>
      </c>
      <c r="Q64" s="38">
        <v>391</v>
      </c>
    </row>
    <row r="65" spans="1:17" ht="12.75">
      <c r="A65" s="8" t="s">
        <v>38</v>
      </c>
      <c r="B65" s="29">
        <v>1909292</v>
      </c>
      <c r="C65" s="13">
        <v>2217</v>
      </c>
      <c r="D65" s="30">
        <v>760</v>
      </c>
      <c r="E65" s="29">
        <v>1908935.4</v>
      </c>
      <c r="F65" s="13">
        <v>1861.4</v>
      </c>
      <c r="G65" s="47">
        <v>719</v>
      </c>
      <c r="H65" s="13">
        <v>626</v>
      </c>
      <c r="I65" s="13">
        <v>1235.2</v>
      </c>
      <c r="J65" s="13">
        <v>1906981.2</v>
      </c>
      <c r="K65" s="13">
        <v>0</v>
      </c>
      <c r="L65" s="13">
        <v>0</v>
      </c>
      <c r="M65" s="30">
        <v>0</v>
      </c>
      <c r="N65" s="29">
        <v>172.3</v>
      </c>
      <c r="O65" s="13">
        <v>0</v>
      </c>
      <c r="P65" s="30">
        <v>172.3</v>
      </c>
      <c r="Q65" s="38">
        <v>355</v>
      </c>
    </row>
    <row r="66" spans="1:17" ht="13.5" thickBot="1">
      <c r="A66" s="9" t="s">
        <v>71</v>
      </c>
      <c r="B66" s="41">
        <v>5116.4</v>
      </c>
      <c r="C66" s="42">
        <v>323.5</v>
      </c>
      <c r="D66" s="43">
        <v>52</v>
      </c>
      <c r="E66" s="41">
        <v>5009.6</v>
      </c>
      <c r="F66" s="42">
        <v>216.7</v>
      </c>
      <c r="G66" s="59">
        <v>0.8</v>
      </c>
      <c r="H66" s="42">
        <v>0.8</v>
      </c>
      <c r="I66" s="42">
        <v>211.9</v>
      </c>
      <c r="J66" s="42">
        <v>4</v>
      </c>
      <c r="K66" s="42">
        <v>0</v>
      </c>
      <c r="L66" s="42">
        <v>4792.9</v>
      </c>
      <c r="M66" s="43">
        <v>0</v>
      </c>
      <c r="N66" s="41">
        <v>0.2</v>
      </c>
      <c r="O66" s="42">
        <v>0.2</v>
      </c>
      <c r="P66" s="43">
        <v>0</v>
      </c>
      <c r="Q66" s="44">
        <v>107.3</v>
      </c>
    </row>
    <row r="67" spans="1:17" ht="13.5" thickBot="1">
      <c r="A67" s="10" t="s">
        <v>17</v>
      </c>
      <c r="B67" s="6">
        <f>SUM(B61:B66)</f>
        <v>1928831.0999999999</v>
      </c>
      <c r="C67" s="6">
        <f aca="true" t="shared" si="7" ref="C67:Q67">SUM(C61:C66)</f>
        <v>6640.2</v>
      </c>
      <c r="D67" s="6">
        <f t="shared" si="7"/>
        <v>1930.6</v>
      </c>
      <c r="E67" s="6">
        <f t="shared" si="7"/>
        <v>1927460.9</v>
      </c>
      <c r="F67" s="6">
        <f t="shared" si="7"/>
        <v>5271</v>
      </c>
      <c r="G67" s="6">
        <f t="shared" si="7"/>
        <v>2229</v>
      </c>
      <c r="H67" s="6">
        <f t="shared" si="7"/>
        <v>1612.9999999999998</v>
      </c>
      <c r="I67" s="6">
        <f t="shared" si="7"/>
        <v>3515.7999999999997</v>
      </c>
      <c r="J67" s="6">
        <f t="shared" si="7"/>
        <v>1907036.5999999999</v>
      </c>
      <c r="K67" s="6">
        <f t="shared" si="7"/>
        <v>82.5</v>
      </c>
      <c r="L67" s="6">
        <f t="shared" si="7"/>
        <v>14563.9</v>
      </c>
      <c r="M67" s="6">
        <f t="shared" si="7"/>
        <v>33.1</v>
      </c>
      <c r="N67" s="6">
        <f t="shared" si="7"/>
        <v>581.5</v>
      </c>
      <c r="O67" s="6">
        <f t="shared" si="7"/>
        <v>360.2</v>
      </c>
      <c r="P67" s="6">
        <f t="shared" si="7"/>
        <v>221.3</v>
      </c>
      <c r="Q67" s="6">
        <f t="shared" si="7"/>
        <v>1370.1</v>
      </c>
    </row>
    <row r="68" spans="1:17" ht="13.5" thickBot="1">
      <c r="A68" s="92" t="s">
        <v>39</v>
      </c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6"/>
    </row>
    <row r="69" spans="1:17" ht="13.5" thickBot="1">
      <c r="A69" s="40" t="s">
        <v>72</v>
      </c>
      <c r="B69" s="84">
        <v>236367.5</v>
      </c>
      <c r="C69" s="85">
        <v>1380</v>
      </c>
      <c r="D69" s="86">
        <v>7</v>
      </c>
      <c r="E69" s="84">
        <v>236354.5</v>
      </c>
      <c r="F69" s="85">
        <v>1367</v>
      </c>
      <c r="G69" s="85">
        <v>307</v>
      </c>
      <c r="H69" s="85">
        <v>300</v>
      </c>
      <c r="I69" s="85">
        <v>1154</v>
      </c>
      <c r="J69" s="85">
        <v>230475</v>
      </c>
      <c r="K69" s="85">
        <v>170</v>
      </c>
      <c r="L69" s="85">
        <v>4239</v>
      </c>
      <c r="M69" s="88">
        <v>9.5</v>
      </c>
      <c r="N69" s="90">
        <v>0</v>
      </c>
      <c r="O69" s="85">
        <v>0</v>
      </c>
      <c r="P69" s="88">
        <v>0</v>
      </c>
      <c r="Q69" s="91">
        <v>13</v>
      </c>
    </row>
    <row r="70" spans="1:17" s="46" customFormat="1" ht="12.75">
      <c r="A70" s="8" t="s">
        <v>75</v>
      </c>
      <c r="B70" s="26">
        <v>4842</v>
      </c>
      <c r="C70" s="27">
        <v>492</v>
      </c>
      <c r="D70" s="34">
        <v>0</v>
      </c>
      <c r="E70" s="26">
        <v>4799</v>
      </c>
      <c r="F70" s="27">
        <v>449</v>
      </c>
      <c r="G70" s="49">
        <v>5</v>
      </c>
      <c r="H70" s="27">
        <v>5</v>
      </c>
      <c r="I70" s="27">
        <v>444</v>
      </c>
      <c r="J70" s="27">
        <v>0</v>
      </c>
      <c r="K70" s="27">
        <v>0</v>
      </c>
      <c r="L70" s="27">
        <v>4350</v>
      </c>
      <c r="M70" s="34">
        <v>0</v>
      </c>
      <c r="N70" s="26">
        <v>0</v>
      </c>
      <c r="O70" s="27">
        <v>0</v>
      </c>
      <c r="P70" s="28">
        <v>0</v>
      </c>
      <c r="Q70" s="37">
        <v>43</v>
      </c>
    </row>
    <row r="71" spans="1:17" ht="12.75">
      <c r="A71" s="8" t="s">
        <v>76</v>
      </c>
      <c r="B71" s="50">
        <v>344</v>
      </c>
      <c r="C71" s="47">
        <v>344</v>
      </c>
      <c r="D71" s="58">
        <v>0</v>
      </c>
      <c r="E71" s="50">
        <v>309</v>
      </c>
      <c r="F71" s="47">
        <v>309</v>
      </c>
      <c r="G71" s="47">
        <v>2</v>
      </c>
      <c r="H71" s="47">
        <v>2</v>
      </c>
      <c r="I71" s="47">
        <v>298</v>
      </c>
      <c r="J71" s="47">
        <v>0</v>
      </c>
      <c r="K71" s="47">
        <v>9</v>
      </c>
      <c r="L71" s="47">
        <v>0</v>
      </c>
      <c r="M71" s="58">
        <v>0</v>
      </c>
      <c r="N71" s="50">
        <v>0</v>
      </c>
      <c r="O71" s="47">
        <v>0</v>
      </c>
      <c r="P71" s="51">
        <v>0</v>
      </c>
      <c r="Q71" s="52">
        <v>35</v>
      </c>
    </row>
    <row r="72" spans="1:17" ht="12.75">
      <c r="A72" s="9" t="s">
        <v>77</v>
      </c>
      <c r="B72" s="29">
        <v>11018.4</v>
      </c>
      <c r="C72" s="13">
        <v>1018.4</v>
      </c>
      <c r="D72" s="35">
        <v>203</v>
      </c>
      <c r="E72" s="29">
        <v>10944.4</v>
      </c>
      <c r="F72" s="13">
        <v>944.4</v>
      </c>
      <c r="G72" s="47">
        <v>201</v>
      </c>
      <c r="H72" s="13">
        <v>201</v>
      </c>
      <c r="I72" s="13">
        <v>683.4</v>
      </c>
      <c r="J72" s="13">
        <v>0</v>
      </c>
      <c r="K72" s="13">
        <v>1</v>
      </c>
      <c r="L72" s="13">
        <v>10059</v>
      </c>
      <c r="M72" s="35">
        <v>0</v>
      </c>
      <c r="N72" s="29">
        <v>0</v>
      </c>
      <c r="O72" s="13">
        <v>0</v>
      </c>
      <c r="P72" s="30">
        <v>0</v>
      </c>
      <c r="Q72" s="38">
        <v>74</v>
      </c>
    </row>
    <row r="73" spans="1:17" ht="12.75">
      <c r="A73" s="8" t="s">
        <v>73</v>
      </c>
      <c r="B73" s="29">
        <v>928.4</v>
      </c>
      <c r="C73" s="13">
        <v>928.4</v>
      </c>
      <c r="D73" s="35">
        <v>0</v>
      </c>
      <c r="E73" s="29">
        <v>767.4</v>
      </c>
      <c r="F73" s="13">
        <v>767.4</v>
      </c>
      <c r="G73" s="47">
        <v>260</v>
      </c>
      <c r="H73" s="13">
        <v>260</v>
      </c>
      <c r="I73" s="13">
        <v>507.4</v>
      </c>
      <c r="J73" s="13">
        <v>0</v>
      </c>
      <c r="K73" s="13">
        <v>0</v>
      </c>
      <c r="L73" s="13">
        <v>0</v>
      </c>
      <c r="M73" s="35">
        <v>0</v>
      </c>
      <c r="N73" s="29">
        <v>0</v>
      </c>
      <c r="O73" s="13">
        <v>0</v>
      </c>
      <c r="P73" s="30">
        <v>0</v>
      </c>
      <c r="Q73" s="38">
        <v>161</v>
      </c>
    </row>
    <row r="74" spans="1:17" ht="12.75">
      <c r="A74" s="8" t="s">
        <v>74</v>
      </c>
      <c r="B74" s="29">
        <v>1175</v>
      </c>
      <c r="C74" s="13">
        <v>1169</v>
      </c>
      <c r="D74" s="35">
        <v>78</v>
      </c>
      <c r="E74" s="29">
        <v>906</v>
      </c>
      <c r="F74" s="13">
        <v>900</v>
      </c>
      <c r="G74" s="47">
        <v>126</v>
      </c>
      <c r="H74" s="13">
        <v>126</v>
      </c>
      <c r="I74" s="13">
        <v>593</v>
      </c>
      <c r="J74" s="13">
        <v>164</v>
      </c>
      <c r="K74" s="13">
        <v>0</v>
      </c>
      <c r="L74" s="13">
        <v>0</v>
      </c>
      <c r="M74" s="35">
        <v>23</v>
      </c>
      <c r="N74" s="29">
        <v>15</v>
      </c>
      <c r="O74" s="13">
        <v>5</v>
      </c>
      <c r="P74" s="30">
        <v>10</v>
      </c>
      <c r="Q74" s="38">
        <v>269</v>
      </c>
    </row>
    <row r="75" spans="1:17" ht="12.75">
      <c r="A75" s="8" t="s">
        <v>40</v>
      </c>
      <c r="B75" s="29">
        <v>11337.6</v>
      </c>
      <c r="C75" s="13">
        <v>2048.6</v>
      </c>
      <c r="D75" s="35">
        <v>103</v>
      </c>
      <c r="E75" s="29">
        <v>11251.6</v>
      </c>
      <c r="F75" s="13">
        <v>1962.6</v>
      </c>
      <c r="G75" s="47">
        <v>717</v>
      </c>
      <c r="H75" s="13">
        <v>403</v>
      </c>
      <c r="I75" s="13">
        <v>1554.6</v>
      </c>
      <c r="J75" s="13">
        <v>0.1</v>
      </c>
      <c r="K75" s="13">
        <v>19.9</v>
      </c>
      <c r="L75" s="13">
        <v>8958</v>
      </c>
      <c r="M75" s="35">
        <v>2</v>
      </c>
      <c r="N75" s="29">
        <v>310</v>
      </c>
      <c r="O75" s="13">
        <v>310</v>
      </c>
      <c r="P75" s="30">
        <v>0</v>
      </c>
      <c r="Q75" s="38">
        <v>86</v>
      </c>
    </row>
    <row r="76" spans="1:17" ht="13.5" thickBot="1">
      <c r="A76" s="8" t="s">
        <v>41</v>
      </c>
      <c r="B76" s="63">
        <v>40336</v>
      </c>
      <c r="C76" s="77">
        <v>35895</v>
      </c>
      <c r="D76" s="87">
        <v>767</v>
      </c>
      <c r="E76" s="63">
        <v>32346</v>
      </c>
      <c r="F76" s="77">
        <v>27905</v>
      </c>
      <c r="G76" s="89">
        <v>1681</v>
      </c>
      <c r="H76" s="77">
        <v>833</v>
      </c>
      <c r="I76" s="77">
        <v>24711</v>
      </c>
      <c r="J76" s="77">
        <v>3517</v>
      </c>
      <c r="K76" s="77">
        <v>0</v>
      </c>
      <c r="L76" s="77">
        <v>95</v>
      </c>
      <c r="M76" s="87">
        <v>2342</v>
      </c>
      <c r="N76" s="63">
        <v>766</v>
      </c>
      <c r="O76" s="77">
        <v>340</v>
      </c>
      <c r="P76" s="78">
        <v>426</v>
      </c>
      <c r="Q76" s="79">
        <v>7990</v>
      </c>
    </row>
    <row r="77" spans="1:17" ht="13.5" thickBot="1">
      <c r="A77" s="10" t="s">
        <v>17</v>
      </c>
      <c r="B77" s="6">
        <f aca="true" t="shared" si="8" ref="B77:Q77">SUM(B69:B76)</f>
        <v>306348.89999999997</v>
      </c>
      <c r="C77" s="6">
        <f t="shared" si="8"/>
        <v>43275.4</v>
      </c>
      <c r="D77" s="6">
        <f t="shared" si="8"/>
        <v>1158</v>
      </c>
      <c r="E77" s="6">
        <f t="shared" si="8"/>
        <v>297677.89999999997</v>
      </c>
      <c r="F77" s="6">
        <f t="shared" si="8"/>
        <v>34604.4</v>
      </c>
      <c r="G77" s="6">
        <f t="shared" si="8"/>
        <v>3299</v>
      </c>
      <c r="H77" s="6">
        <f t="shared" si="8"/>
        <v>2130</v>
      </c>
      <c r="I77" s="6">
        <f t="shared" si="8"/>
        <v>29945.4</v>
      </c>
      <c r="J77" s="6">
        <f t="shared" si="8"/>
        <v>234156.1</v>
      </c>
      <c r="K77" s="6">
        <f t="shared" si="8"/>
        <v>199.9</v>
      </c>
      <c r="L77" s="6">
        <f t="shared" si="8"/>
        <v>27701</v>
      </c>
      <c r="M77" s="6">
        <f t="shared" si="8"/>
        <v>2376.5</v>
      </c>
      <c r="N77" s="6">
        <f t="shared" si="8"/>
        <v>1091</v>
      </c>
      <c r="O77" s="6">
        <f t="shared" si="8"/>
        <v>655</v>
      </c>
      <c r="P77" s="6">
        <f t="shared" si="8"/>
        <v>436</v>
      </c>
      <c r="Q77" s="6">
        <f t="shared" si="8"/>
        <v>8671</v>
      </c>
    </row>
    <row r="78" spans="1:17" ht="13.5" thickBot="1">
      <c r="A78" s="61" t="s">
        <v>42</v>
      </c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2"/>
    </row>
    <row r="79" spans="1:17" ht="12.75">
      <c r="A79" s="7" t="s">
        <v>78</v>
      </c>
      <c r="B79" s="26">
        <v>1046</v>
      </c>
      <c r="C79" s="27">
        <v>717</v>
      </c>
      <c r="D79" s="28">
        <v>0</v>
      </c>
      <c r="E79" s="26">
        <v>866</v>
      </c>
      <c r="F79" s="27">
        <v>537</v>
      </c>
      <c r="G79" s="49">
        <v>334</v>
      </c>
      <c r="H79" s="27">
        <v>5</v>
      </c>
      <c r="I79" s="27">
        <v>532</v>
      </c>
      <c r="J79" s="27">
        <v>0</v>
      </c>
      <c r="K79" s="27">
        <v>0</v>
      </c>
      <c r="L79" s="27">
        <v>0</v>
      </c>
      <c r="M79" s="28">
        <v>0</v>
      </c>
      <c r="N79" s="26">
        <v>0</v>
      </c>
      <c r="O79" s="27">
        <v>0</v>
      </c>
      <c r="P79" s="28">
        <v>0</v>
      </c>
      <c r="Q79" s="37">
        <v>180</v>
      </c>
    </row>
    <row r="80" spans="1:17" ht="12.75">
      <c r="A80" s="8" t="s">
        <v>79</v>
      </c>
      <c r="B80" s="29">
        <v>516</v>
      </c>
      <c r="C80" s="13">
        <v>516</v>
      </c>
      <c r="D80" s="30">
        <v>0</v>
      </c>
      <c r="E80" s="29">
        <v>430</v>
      </c>
      <c r="F80" s="13">
        <v>430</v>
      </c>
      <c r="G80" s="47">
        <v>78</v>
      </c>
      <c r="H80" s="13">
        <v>78</v>
      </c>
      <c r="I80" s="13">
        <v>197</v>
      </c>
      <c r="J80" s="13">
        <v>0</v>
      </c>
      <c r="K80" s="13">
        <v>141</v>
      </c>
      <c r="L80" s="13">
        <v>0</v>
      </c>
      <c r="M80" s="30">
        <v>14</v>
      </c>
      <c r="N80" s="29">
        <v>0</v>
      </c>
      <c r="O80" s="13">
        <v>0</v>
      </c>
      <c r="P80" s="30">
        <v>0</v>
      </c>
      <c r="Q80" s="38">
        <v>86</v>
      </c>
    </row>
    <row r="81" spans="1:17" ht="12.75">
      <c r="A81" s="8" t="s">
        <v>80</v>
      </c>
      <c r="B81" s="29">
        <v>4010</v>
      </c>
      <c r="C81" s="13">
        <v>420</v>
      </c>
      <c r="D81" s="30">
        <v>1</v>
      </c>
      <c r="E81" s="29">
        <v>3947</v>
      </c>
      <c r="F81" s="13">
        <v>357</v>
      </c>
      <c r="G81" s="47">
        <v>37</v>
      </c>
      <c r="H81" s="13">
        <v>37</v>
      </c>
      <c r="I81" s="13">
        <v>320</v>
      </c>
      <c r="J81" s="13">
        <v>0</v>
      </c>
      <c r="K81" s="13">
        <v>0</v>
      </c>
      <c r="L81" s="13">
        <v>3590</v>
      </c>
      <c r="M81" s="30">
        <v>0</v>
      </c>
      <c r="N81" s="29">
        <v>107</v>
      </c>
      <c r="O81" s="13">
        <v>98</v>
      </c>
      <c r="P81" s="30">
        <v>9</v>
      </c>
      <c r="Q81" s="38">
        <v>62</v>
      </c>
    </row>
    <row r="82" spans="1:17" ht="12.75">
      <c r="A82" s="8" t="s">
        <v>43</v>
      </c>
      <c r="B82" s="29">
        <v>240</v>
      </c>
      <c r="C82" s="13">
        <v>240</v>
      </c>
      <c r="D82" s="30">
        <v>0</v>
      </c>
      <c r="E82" s="29">
        <v>200</v>
      </c>
      <c r="F82" s="13">
        <v>200</v>
      </c>
      <c r="G82" s="47">
        <v>0</v>
      </c>
      <c r="H82" s="13">
        <v>0</v>
      </c>
      <c r="I82" s="13">
        <v>200</v>
      </c>
      <c r="J82" s="13">
        <v>0</v>
      </c>
      <c r="K82" s="13">
        <v>0</v>
      </c>
      <c r="L82" s="13">
        <v>0</v>
      </c>
      <c r="M82" s="30">
        <v>0</v>
      </c>
      <c r="N82" s="29">
        <v>0</v>
      </c>
      <c r="O82" s="13">
        <v>0</v>
      </c>
      <c r="P82" s="30">
        <v>0</v>
      </c>
      <c r="Q82" s="38">
        <v>40</v>
      </c>
    </row>
    <row r="83" spans="1:17" ht="12.75">
      <c r="A83" s="8" t="s">
        <v>81</v>
      </c>
      <c r="B83" s="29">
        <v>832</v>
      </c>
      <c r="C83" s="13">
        <v>824</v>
      </c>
      <c r="D83" s="30">
        <v>0</v>
      </c>
      <c r="E83" s="29">
        <v>649</v>
      </c>
      <c r="F83" s="13">
        <v>643</v>
      </c>
      <c r="G83" s="47">
        <v>34</v>
      </c>
      <c r="H83" s="13">
        <v>29</v>
      </c>
      <c r="I83" s="13">
        <v>614</v>
      </c>
      <c r="J83" s="13">
        <v>1</v>
      </c>
      <c r="K83" s="13">
        <v>0</v>
      </c>
      <c r="L83" s="13">
        <v>0</v>
      </c>
      <c r="M83" s="30">
        <v>0</v>
      </c>
      <c r="N83" s="29">
        <v>0</v>
      </c>
      <c r="O83" s="13">
        <v>0</v>
      </c>
      <c r="P83" s="30">
        <v>0</v>
      </c>
      <c r="Q83" s="38">
        <v>183</v>
      </c>
    </row>
    <row r="84" spans="1:17" ht="12.75">
      <c r="A84" s="8" t="s">
        <v>82</v>
      </c>
      <c r="B84" s="29">
        <v>5123</v>
      </c>
      <c r="C84" s="13">
        <v>5096</v>
      </c>
      <c r="D84" s="30">
        <v>0</v>
      </c>
      <c r="E84" s="29">
        <v>3870</v>
      </c>
      <c r="F84" s="13">
        <v>3843</v>
      </c>
      <c r="G84" s="47">
        <v>89</v>
      </c>
      <c r="H84" s="13">
        <v>62</v>
      </c>
      <c r="I84" s="13">
        <v>3594</v>
      </c>
      <c r="J84" s="13">
        <v>133</v>
      </c>
      <c r="K84" s="13">
        <v>0</v>
      </c>
      <c r="L84" s="13">
        <v>0</v>
      </c>
      <c r="M84" s="30">
        <v>54</v>
      </c>
      <c r="N84" s="29">
        <v>0</v>
      </c>
      <c r="O84" s="13">
        <v>0</v>
      </c>
      <c r="P84" s="30">
        <v>0</v>
      </c>
      <c r="Q84" s="38">
        <v>1253</v>
      </c>
    </row>
    <row r="85" spans="1:17" ht="13.5" thickBot="1">
      <c r="A85" s="9" t="s">
        <v>83</v>
      </c>
      <c r="B85" s="41">
        <v>1032</v>
      </c>
      <c r="C85" s="42">
        <v>322</v>
      </c>
      <c r="D85" s="43">
        <v>0</v>
      </c>
      <c r="E85" s="41">
        <v>961</v>
      </c>
      <c r="F85" s="42">
        <v>251</v>
      </c>
      <c r="G85" s="59">
        <v>0</v>
      </c>
      <c r="H85" s="42">
        <v>0</v>
      </c>
      <c r="I85" s="42">
        <v>251</v>
      </c>
      <c r="J85" s="42">
        <v>0</v>
      </c>
      <c r="K85" s="42">
        <v>0</v>
      </c>
      <c r="L85" s="42">
        <v>710</v>
      </c>
      <c r="M85" s="43">
        <v>0</v>
      </c>
      <c r="N85" s="41">
        <v>1983</v>
      </c>
      <c r="O85" s="42">
        <v>0</v>
      </c>
      <c r="P85" s="43">
        <v>1983</v>
      </c>
      <c r="Q85" s="44">
        <v>71</v>
      </c>
    </row>
    <row r="86" spans="1:17" ht="13.5" thickBot="1">
      <c r="A86" s="10" t="s">
        <v>17</v>
      </c>
      <c r="B86" s="6">
        <f>SUM(B79:B85)</f>
        <v>12799</v>
      </c>
      <c r="C86" s="64">
        <f aca="true" t="shared" si="9" ref="C86:Q86">SUM(C79:C85)</f>
        <v>8135</v>
      </c>
      <c r="D86" s="65">
        <f t="shared" si="9"/>
        <v>1</v>
      </c>
      <c r="E86" s="6">
        <f t="shared" si="9"/>
        <v>10923</v>
      </c>
      <c r="F86" s="64">
        <f t="shared" si="9"/>
        <v>6261</v>
      </c>
      <c r="G86" s="64">
        <f t="shared" si="9"/>
        <v>572</v>
      </c>
      <c r="H86" s="64">
        <f t="shared" si="9"/>
        <v>211</v>
      </c>
      <c r="I86" s="64">
        <f t="shared" si="9"/>
        <v>5708</v>
      </c>
      <c r="J86" s="64">
        <f t="shared" si="9"/>
        <v>134</v>
      </c>
      <c r="K86" s="64">
        <f t="shared" si="9"/>
        <v>141</v>
      </c>
      <c r="L86" s="64">
        <f t="shared" si="9"/>
        <v>4300</v>
      </c>
      <c r="M86" s="65">
        <f t="shared" si="9"/>
        <v>68</v>
      </c>
      <c r="N86" s="6">
        <f t="shared" si="9"/>
        <v>2090</v>
      </c>
      <c r="O86" s="64">
        <f t="shared" si="9"/>
        <v>98</v>
      </c>
      <c r="P86" s="65">
        <f t="shared" si="9"/>
        <v>1992</v>
      </c>
      <c r="Q86" s="66">
        <f t="shared" si="9"/>
        <v>1875</v>
      </c>
    </row>
    <row r="87" spans="1:17" ht="13.5" thickBot="1">
      <c r="A87" s="10" t="s">
        <v>44</v>
      </c>
      <c r="B87" s="63">
        <f aca="true" t="shared" si="10" ref="B87:Q87">B13+B23+B32+B39+B47+B53+B59+B67+B77+B86</f>
        <v>5360202.8</v>
      </c>
      <c r="C87" s="63">
        <f t="shared" si="10"/>
        <v>140320.4</v>
      </c>
      <c r="D87" s="63">
        <f t="shared" si="10"/>
        <v>12391.9</v>
      </c>
      <c r="E87" s="63">
        <f t="shared" si="10"/>
        <v>5329713.2</v>
      </c>
      <c r="F87" s="63">
        <f t="shared" si="10"/>
        <v>111444.20000000001</v>
      </c>
      <c r="G87" s="63">
        <f t="shared" si="10"/>
        <v>35939.399999999994</v>
      </c>
      <c r="H87" s="63">
        <f t="shared" si="10"/>
        <v>15655.600000000002</v>
      </c>
      <c r="I87" s="63">
        <f t="shared" si="10"/>
        <v>89443.4</v>
      </c>
      <c r="J87" s="63">
        <f t="shared" si="10"/>
        <v>5125443.699999999</v>
      </c>
      <c r="K87" s="63">
        <f t="shared" si="10"/>
        <v>1381.3000000000002</v>
      </c>
      <c r="L87" s="63">
        <f t="shared" si="10"/>
        <v>73329.3</v>
      </c>
      <c r="M87" s="63">
        <f t="shared" si="10"/>
        <v>4176.1</v>
      </c>
      <c r="N87" s="63">
        <f t="shared" si="10"/>
        <v>386098.6</v>
      </c>
      <c r="O87" s="63">
        <f t="shared" si="10"/>
        <v>373287.39999999997</v>
      </c>
      <c r="P87" s="63">
        <f t="shared" si="10"/>
        <v>12811.199999999999</v>
      </c>
      <c r="Q87" s="67">
        <f t="shared" si="10"/>
        <v>30334.8</v>
      </c>
    </row>
    <row r="93" ht="12.75">
      <c r="D93" t="s">
        <v>86</v>
      </c>
    </row>
  </sheetData>
  <mergeCells count="27">
    <mergeCell ref="I4:I5"/>
    <mergeCell ref="A14:Q14"/>
    <mergeCell ref="A1:Q1"/>
    <mergeCell ref="B2:D2"/>
    <mergeCell ref="E2:M2"/>
    <mergeCell ref="N2:P4"/>
    <mergeCell ref="Q2:Q5"/>
    <mergeCell ref="E3:E5"/>
    <mergeCell ref="F3:F5"/>
    <mergeCell ref="G3:M3"/>
    <mergeCell ref="G4:H4"/>
    <mergeCell ref="A24:Q24"/>
    <mergeCell ref="A3:A5"/>
    <mergeCell ref="B3:B5"/>
    <mergeCell ref="C3:C5"/>
    <mergeCell ref="D3:D5"/>
    <mergeCell ref="K4:K5"/>
    <mergeCell ref="L4:L5"/>
    <mergeCell ref="J4:J5"/>
    <mergeCell ref="M4:M5"/>
    <mergeCell ref="A7:Q7"/>
    <mergeCell ref="A60:Q60"/>
    <mergeCell ref="A68:Q68"/>
    <mergeCell ref="A33:Q33"/>
    <mergeCell ref="A40:Q40"/>
    <mergeCell ref="A48:Q48"/>
    <mergeCell ref="A54:Q5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laima</dc:creator>
  <cp:keywords/>
  <dc:description/>
  <cp:lastModifiedBy>laima</cp:lastModifiedBy>
  <dcterms:created xsi:type="dcterms:W3CDTF">2008-04-03T11:37:07Z</dcterms:created>
  <dcterms:modified xsi:type="dcterms:W3CDTF">2010-04-27T12:52:19Z</dcterms:modified>
  <cp:category/>
  <cp:version/>
  <cp:contentType/>
  <cp:contentStatus/>
</cp:coreProperties>
</file>