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200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<sst xmlns="http://schemas.openxmlformats.org/spreadsheetml/2006/main" count="123" uniqueCount="95">
  <si>
    <t>Miestas,rajonas</t>
  </si>
  <si>
    <t>Bendras azotas</t>
  </si>
  <si>
    <t>Bendras fosforas</t>
  </si>
  <si>
    <t xml:space="preserve">Suspen-duotos medžiagos </t>
  </si>
  <si>
    <t>ChDS</t>
  </si>
  <si>
    <t>Sulfatai</t>
  </si>
  <si>
    <t>Chloridai</t>
  </si>
  <si>
    <t>Nafta ir jos produktai</t>
  </si>
  <si>
    <t>SPAM (detergentai)</t>
  </si>
  <si>
    <t>Riebalai</t>
  </si>
  <si>
    <t>Bendra geležis</t>
  </si>
  <si>
    <t>Varis</t>
  </si>
  <si>
    <t>Cinkas</t>
  </si>
  <si>
    <t>Bendras chromas</t>
  </si>
  <si>
    <t>Nikelis</t>
  </si>
  <si>
    <t>Švinas</t>
  </si>
  <si>
    <t>Kadmis</t>
  </si>
  <si>
    <t>Gyvsi-dabris</t>
  </si>
  <si>
    <t>Manganas</t>
  </si>
  <si>
    <t>Chromas šešiava-lentis</t>
  </si>
  <si>
    <t>Sulfidai</t>
  </si>
  <si>
    <t>t/metus</t>
  </si>
  <si>
    <t>Akmenės raj.</t>
  </si>
  <si>
    <t>Alytaus raj.</t>
  </si>
  <si>
    <t>Alytus</t>
  </si>
  <si>
    <t>Anykščių raj.</t>
  </si>
  <si>
    <t>Birštonas</t>
  </si>
  <si>
    <t>Biržų raj.</t>
  </si>
  <si>
    <t>Druskininkai</t>
  </si>
  <si>
    <t>Elektrėnai</t>
  </si>
  <si>
    <t>Ignalinos raj.</t>
  </si>
  <si>
    <t>Jonavos raj.</t>
  </si>
  <si>
    <t>Joniškio raj.</t>
  </si>
  <si>
    <t>Jurbarko raj.</t>
  </si>
  <si>
    <t>Kaišiadorių raj.</t>
  </si>
  <si>
    <t>Kalvarija</t>
  </si>
  <si>
    <t>Kaunas</t>
  </si>
  <si>
    <t>Kauno raj.</t>
  </si>
  <si>
    <t>Kazlų Rūda</t>
  </si>
  <si>
    <t>Kėdainių raj.</t>
  </si>
  <si>
    <t>Kelmės raj.</t>
  </si>
  <si>
    <t>Klaipėda</t>
  </si>
  <si>
    <t>Klaipėdos raj.</t>
  </si>
  <si>
    <t>Kretingos raj.</t>
  </si>
  <si>
    <t>Kupiškio raj.</t>
  </si>
  <si>
    <t>Lazdijų raj.</t>
  </si>
  <si>
    <t>Marijampolė</t>
  </si>
  <si>
    <t>Mažeikių raj.</t>
  </si>
  <si>
    <t>Molėtų raj.</t>
  </si>
  <si>
    <t>Neringa</t>
  </si>
  <si>
    <t>Pagėgiai</t>
  </si>
  <si>
    <t>Pakruojo raj.</t>
  </si>
  <si>
    <t>Palanga</t>
  </si>
  <si>
    <t>Panevėžio raj.</t>
  </si>
  <si>
    <t>Panevėžys</t>
  </si>
  <si>
    <t>Pasvalio raj.</t>
  </si>
  <si>
    <t>Plungės raj.</t>
  </si>
  <si>
    <t>Prienų raj.</t>
  </si>
  <si>
    <t>Radviliškio raj.</t>
  </si>
  <si>
    <t>Raseinių raj.</t>
  </si>
  <si>
    <t>Rietavas</t>
  </si>
  <si>
    <t>Rokiškio raj.</t>
  </si>
  <si>
    <t>Šakių raj.</t>
  </si>
  <si>
    <t>Šalčininkų raj.</t>
  </si>
  <si>
    <t>Šiauliai</t>
  </si>
  <si>
    <t>Šiaulių raj.</t>
  </si>
  <si>
    <t>Šilalės raj.</t>
  </si>
  <si>
    <t>Šilutės raj.</t>
  </si>
  <si>
    <t>Širvintų raj.</t>
  </si>
  <si>
    <t>Skuodo raj.</t>
  </si>
  <si>
    <t>Švenčionių raj.</t>
  </si>
  <si>
    <t>Tauragės raj.</t>
  </si>
  <si>
    <t>Telšių raj.</t>
  </si>
  <si>
    <t>Trakų raj.</t>
  </si>
  <si>
    <t>Ukmergės raj.</t>
  </si>
  <si>
    <t>Utenos raj.</t>
  </si>
  <si>
    <t>Varėnos raj.</t>
  </si>
  <si>
    <t>Vilkaviškio raj.</t>
  </si>
  <si>
    <t>Vilniaus raj.</t>
  </si>
  <si>
    <t>Vilnius</t>
  </si>
  <si>
    <t>Visaginas</t>
  </si>
  <si>
    <t>Aliuminis</t>
  </si>
  <si>
    <t>Fluoridai</t>
  </si>
  <si>
    <t>Bendr.organ.anglis (BOA)</t>
  </si>
  <si>
    <t>Cianidai</t>
  </si>
  <si>
    <t>Marijampolės raj.</t>
  </si>
  <si>
    <t>Zarasai</t>
  </si>
  <si>
    <t>IŠ VISO Į PRIIMTUVĄ:</t>
  </si>
  <si>
    <r>
      <t>BDS</t>
    </r>
    <r>
      <rPr>
        <b/>
        <vertAlign val="subscript"/>
        <sz val="8"/>
        <rFont val="Arial"/>
        <family val="2"/>
      </rPr>
      <t>7</t>
    </r>
  </si>
  <si>
    <r>
      <t xml:space="preserve"> </t>
    </r>
    <r>
      <rPr>
        <b/>
        <sz val="8"/>
        <rFont val="Arial"/>
        <family val="2"/>
      </rPr>
      <t>NH4 ir amonio druskos</t>
    </r>
  </si>
  <si>
    <r>
      <t xml:space="preserve">  </t>
    </r>
    <r>
      <rPr>
        <b/>
        <sz val="8"/>
        <rFont val="Arial"/>
        <family val="2"/>
      </rPr>
      <t>Nitritai</t>
    </r>
  </si>
  <si>
    <r>
      <t xml:space="preserve">  </t>
    </r>
    <r>
      <rPr>
        <b/>
        <sz val="8"/>
        <rFont val="Arial"/>
        <family val="2"/>
      </rPr>
      <t>Nitratai</t>
    </r>
  </si>
  <si>
    <r>
      <t xml:space="preserve">  </t>
    </r>
    <r>
      <rPr>
        <b/>
        <sz val="8"/>
        <rFont val="Arial"/>
        <family val="2"/>
      </rPr>
      <t>Fosfatai</t>
    </r>
  </si>
  <si>
    <t>TERŠALŲ KIEKIAI IŠLEIDŽAIMI Į PAVIRŠINIUS VANDENIS, 2004 m.</t>
  </si>
  <si>
    <r>
      <t>Pastaba:</t>
    </r>
    <r>
      <rPr>
        <sz val="8"/>
        <rFont val="Arial"/>
        <family val="2"/>
      </rPr>
      <t xml:space="preserve"> skaičiai - "0.00" reiškia, kad rodiklio dydis mažesnis nei 1/10000 dalys.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</si>
</sst>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8"/>
      <name val="Lucida Sans Unicode"/>
      <family val="0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1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Fill="1" applyAlignment="1">
      <alignment vertical="center"/>
    </xf>
    <xf numFmtId="164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workbookViewId="0" topLeftCell="A1">
      <pane ySplit="5" topLeftCell="BM6" activePane="bottomLeft" state="frozen"/>
      <selection pane="topLeft" activeCell="A1" sqref="A1"/>
      <selection pane="bottomLeft" activeCell="L35" sqref="L35"/>
    </sheetView>
  </sheetViews>
  <sheetFormatPr defaultColWidth="9.140625" defaultRowHeight="12.75"/>
  <cols>
    <col min="1" max="1" width="17.00390625" style="5" bestFit="1" customWidth="1"/>
    <col min="2" max="2" width="7.421875" style="7" bestFit="1" customWidth="1"/>
    <col min="3" max="3" width="7.421875" style="7" customWidth="1"/>
    <col min="4" max="4" width="9.28125" style="7" bestFit="1" customWidth="1"/>
    <col min="5" max="5" width="9.421875" style="7" customWidth="1"/>
    <col min="6" max="6" width="7.421875" style="7" bestFit="1" customWidth="1"/>
    <col min="7" max="7" width="8.7109375" style="7" customWidth="1"/>
    <col min="8" max="8" width="7.140625" style="7" bestFit="1" customWidth="1"/>
    <col min="9" max="9" width="7.28125" style="7" bestFit="1" customWidth="1"/>
    <col min="10" max="10" width="8.00390625" style="7" bestFit="1" customWidth="1"/>
    <col min="11" max="11" width="7.421875" style="7" bestFit="1" customWidth="1"/>
    <col min="12" max="12" width="8.28125" style="7" bestFit="1" customWidth="1"/>
    <col min="13" max="13" width="9.28125" style="7" bestFit="1" customWidth="1"/>
    <col min="14" max="14" width="11.421875" style="7" customWidth="1"/>
    <col min="15" max="15" width="7.00390625" style="7" bestFit="1" customWidth="1"/>
    <col min="16" max="16" width="7.7109375" style="7" customWidth="1"/>
    <col min="17" max="17" width="6.00390625" style="7" bestFit="1" customWidth="1"/>
    <col min="18" max="18" width="6.421875" style="7" bestFit="1" customWidth="1"/>
    <col min="19" max="19" width="8.00390625" style="7" customWidth="1"/>
    <col min="20" max="20" width="6.28125" style="7" bestFit="1" customWidth="1"/>
    <col min="21" max="21" width="6.140625" style="7" bestFit="1" customWidth="1"/>
    <col min="22" max="22" width="6.8515625" style="7" bestFit="1" customWidth="1"/>
    <col min="23" max="23" width="7.28125" style="7" customWidth="1"/>
    <col min="24" max="24" width="9.00390625" style="7" bestFit="1" customWidth="1"/>
    <col min="25" max="25" width="8.8515625" style="7" customWidth="1"/>
    <col min="26" max="26" width="6.7109375" style="7" bestFit="1" customWidth="1"/>
    <col min="27" max="27" width="8.421875" style="7" bestFit="1" customWidth="1"/>
    <col min="28" max="28" width="7.7109375" style="7" bestFit="1" customWidth="1"/>
    <col min="29" max="29" width="6.421875" style="7" customWidth="1"/>
    <col min="30" max="30" width="7.140625" style="7" bestFit="1" customWidth="1"/>
    <col min="31" max="16384" width="9.140625" style="7" customWidth="1"/>
  </cols>
  <sheetData>
    <row r="1" spans="1:30" ht="12.75">
      <c r="A1" s="11" t="s">
        <v>0</v>
      </c>
      <c r="B1" s="25" t="s">
        <v>93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7"/>
      <c r="AB1" s="27"/>
      <c r="AC1" s="27"/>
      <c r="AD1" s="27"/>
    </row>
    <row r="2" spans="1:30" s="8" customFormat="1" ht="12.75" customHeight="1">
      <c r="A2" s="11"/>
      <c r="B2" s="15" t="s">
        <v>88</v>
      </c>
      <c r="C2" s="17" t="s">
        <v>1</v>
      </c>
      <c r="D2" s="19" t="s">
        <v>2</v>
      </c>
      <c r="E2" s="19" t="s">
        <v>3</v>
      </c>
      <c r="F2" s="17" t="s">
        <v>4</v>
      </c>
      <c r="G2" s="21" t="s">
        <v>89</v>
      </c>
      <c r="H2" s="21" t="s">
        <v>90</v>
      </c>
      <c r="I2" s="22" t="s">
        <v>91</v>
      </c>
      <c r="J2" s="22" t="s">
        <v>92</v>
      </c>
      <c r="K2" s="23" t="s">
        <v>5</v>
      </c>
      <c r="L2" s="23" t="s">
        <v>6</v>
      </c>
      <c r="M2" s="19" t="s">
        <v>7</v>
      </c>
      <c r="N2" s="19" t="s">
        <v>8</v>
      </c>
      <c r="O2" s="23" t="s">
        <v>9</v>
      </c>
      <c r="P2" s="19" t="s">
        <v>10</v>
      </c>
      <c r="Q2" s="23" t="s">
        <v>11</v>
      </c>
      <c r="R2" s="23" t="s">
        <v>12</v>
      </c>
      <c r="S2" s="19" t="s">
        <v>13</v>
      </c>
      <c r="T2" s="23" t="s">
        <v>14</v>
      </c>
      <c r="U2" s="23" t="s">
        <v>15</v>
      </c>
      <c r="V2" s="23" t="s">
        <v>16</v>
      </c>
      <c r="W2" s="19" t="s">
        <v>17</v>
      </c>
      <c r="X2" s="23" t="s">
        <v>18</v>
      </c>
      <c r="Y2" s="19" t="s">
        <v>19</v>
      </c>
      <c r="Z2" s="23" t="s">
        <v>20</v>
      </c>
      <c r="AA2" s="11" t="s">
        <v>81</v>
      </c>
      <c r="AB2" s="13" t="s">
        <v>82</v>
      </c>
      <c r="AC2" s="11" t="s">
        <v>83</v>
      </c>
      <c r="AD2" s="13" t="s">
        <v>84</v>
      </c>
    </row>
    <row r="3" spans="1:30" s="9" customFormat="1" ht="12.75" customHeight="1">
      <c r="A3" s="11"/>
      <c r="B3" s="15"/>
      <c r="C3" s="17"/>
      <c r="D3" s="19"/>
      <c r="E3" s="19"/>
      <c r="F3" s="17"/>
      <c r="G3" s="17"/>
      <c r="H3" s="17"/>
      <c r="I3" s="17"/>
      <c r="J3" s="17"/>
      <c r="K3" s="23"/>
      <c r="L3" s="23"/>
      <c r="M3" s="19"/>
      <c r="N3" s="19"/>
      <c r="O3" s="23"/>
      <c r="P3" s="19"/>
      <c r="Q3" s="23"/>
      <c r="R3" s="23"/>
      <c r="S3" s="19"/>
      <c r="T3" s="23"/>
      <c r="U3" s="23"/>
      <c r="V3" s="23"/>
      <c r="W3" s="19"/>
      <c r="X3" s="23"/>
      <c r="Y3" s="19"/>
      <c r="Z3" s="23"/>
      <c r="AA3" s="11"/>
      <c r="AB3" s="12"/>
      <c r="AC3" s="12"/>
      <c r="AD3" s="12"/>
    </row>
    <row r="4" spans="1:30" s="9" customFormat="1" ht="17.25" customHeight="1">
      <c r="A4" s="11"/>
      <c r="B4" s="16"/>
      <c r="C4" s="18"/>
      <c r="D4" s="20"/>
      <c r="E4" s="20"/>
      <c r="F4" s="18"/>
      <c r="G4" s="18"/>
      <c r="H4" s="18"/>
      <c r="I4" s="18"/>
      <c r="J4" s="18"/>
      <c r="K4" s="24"/>
      <c r="L4" s="24"/>
      <c r="M4" s="20"/>
      <c r="N4" s="20"/>
      <c r="O4" s="24"/>
      <c r="P4" s="20"/>
      <c r="Q4" s="24"/>
      <c r="R4" s="24"/>
      <c r="S4" s="20"/>
      <c r="T4" s="24"/>
      <c r="U4" s="24"/>
      <c r="V4" s="24"/>
      <c r="W4" s="20"/>
      <c r="X4" s="24"/>
      <c r="Y4" s="20"/>
      <c r="Z4" s="24"/>
      <c r="AA4" s="11"/>
      <c r="AB4" s="12"/>
      <c r="AC4" s="12"/>
      <c r="AD4" s="12"/>
    </row>
    <row r="5" spans="1:30" s="1" customFormat="1" ht="11.25" customHeight="1">
      <c r="A5" s="14"/>
      <c r="B5" s="2" t="s">
        <v>21</v>
      </c>
      <c r="C5" s="2" t="s">
        <v>21</v>
      </c>
      <c r="D5" s="2" t="s">
        <v>21</v>
      </c>
      <c r="E5" s="2" t="s">
        <v>21</v>
      </c>
      <c r="F5" s="2" t="s">
        <v>21</v>
      </c>
      <c r="G5" s="2" t="s">
        <v>21</v>
      </c>
      <c r="H5" s="2" t="s">
        <v>21</v>
      </c>
      <c r="I5" s="2" t="s">
        <v>21</v>
      </c>
      <c r="J5" s="2" t="s">
        <v>21</v>
      </c>
      <c r="K5" s="2" t="s">
        <v>21</v>
      </c>
      <c r="L5" s="2" t="s">
        <v>21</v>
      </c>
      <c r="M5" s="2" t="s">
        <v>21</v>
      </c>
      <c r="N5" s="2" t="s">
        <v>21</v>
      </c>
      <c r="O5" s="2" t="s">
        <v>21</v>
      </c>
      <c r="P5" s="2" t="s">
        <v>21</v>
      </c>
      <c r="Q5" s="2" t="s">
        <v>21</v>
      </c>
      <c r="R5" s="2" t="s">
        <v>21</v>
      </c>
      <c r="S5" s="2" t="s">
        <v>21</v>
      </c>
      <c r="T5" s="2" t="s">
        <v>21</v>
      </c>
      <c r="U5" s="2" t="s">
        <v>21</v>
      </c>
      <c r="V5" s="2" t="s">
        <v>21</v>
      </c>
      <c r="W5" s="2" t="s">
        <v>21</v>
      </c>
      <c r="X5" s="2" t="s">
        <v>21</v>
      </c>
      <c r="Y5" s="2" t="s">
        <v>21</v>
      </c>
      <c r="Z5" s="2" t="s">
        <v>21</v>
      </c>
      <c r="AA5" s="2" t="s">
        <v>21</v>
      </c>
      <c r="AB5" s="2" t="s">
        <v>21</v>
      </c>
      <c r="AC5" s="2" t="s">
        <v>21</v>
      </c>
      <c r="AD5" s="2" t="s">
        <v>21</v>
      </c>
    </row>
    <row r="6" spans="1:36" ht="11.25">
      <c r="A6" s="3" t="s">
        <v>22</v>
      </c>
      <c r="B6" s="10">
        <v>8.17</v>
      </c>
      <c r="C6" s="10">
        <v>19.42</v>
      </c>
      <c r="D6" s="10">
        <v>3.14</v>
      </c>
      <c r="E6" s="10">
        <v>50.87</v>
      </c>
      <c r="F6" s="10">
        <v>29.61</v>
      </c>
      <c r="G6" s="10">
        <v>4.24</v>
      </c>
      <c r="H6" s="10">
        <v>0.2498</v>
      </c>
      <c r="I6" s="10">
        <v>13.461</v>
      </c>
      <c r="J6" s="10">
        <v>2.695</v>
      </c>
      <c r="K6" s="10"/>
      <c r="L6" s="10">
        <v>59.48</v>
      </c>
      <c r="M6" s="10">
        <v>0.0899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6"/>
      <c r="AF6" s="6"/>
      <c r="AG6" s="6"/>
      <c r="AH6" s="6"/>
      <c r="AI6" s="6"/>
      <c r="AJ6" s="6"/>
    </row>
    <row r="7" spans="1:36" ht="11.25">
      <c r="A7" s="3" t="s">
        <v>23</v>
      </c>
      <c r="B7" s="10">
        <v>28.1925</v>
      </c>
      <c r="C7" s="10">
        <v>9.8004</v>
      </c>
      <c r="D7" s="10">
        <v>1.4513</v>
      </c>
      <c r="E7" s="10">
        <v>51.2662</v>
      </c>
      <c r="F7" s="10">
        <v>5.526</v>
      </c>
      <c r="G7" s="10">
        <v>0.7726</v>
      </c>
      <c r="H7" s="10">
        <v>0.0792</v>
      </c>
      <c r="I7" s="10">
        <v>0.2972</v>
      </c>
      <c r="J7" s="10">
        <v>0.3081</v>
      </c>
      <c r="K7" s="10"/>
      <c r="L7" s="10">
        <v>17.4863</v>
      </c>
      <c r="M7" s="10">
        <v>0.0443</v>
      </c>
      <c r="N7" s="10">
        <v>0.0356</v>
      </c>
      <c r="O7" s="10">
        <v>0.008</v>
      </c>
      <c r="P7" s="10">
        <v>0.0266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6"/>
      <c r="AF7" s="6"/>
      <c r="AG7" s="6"/>
      <c r="AH7" s="6"/>
      <c r="AI7" s="6"/>
      <c r="AJ7" s="6"/>
    </row>
    <row r="8" spans="1:36" ht="11.25">
      <c r="A8" s="3" t="s">
        <v>24</v>
      </c>
      <c r="B8" s="10">
        <v>98.1663</v>
      </c>
      <c r="C8" s="10">
        <v>32.109</v>
      </c>
      <c r="D8" s="10">
        <v>6.03</v>
      </c>
      <c r="E8" s="10">
        <v>522.5288</v>
      </c>
      <c r="F8" s="10">
        <v>244.1385</v>
      </c>
      <c r="G8" s="10">
        <v>1.252</v>
      </c>
      <c r="H8" s="10">
        <v>0.52</v>
      </c>
      <c r="I8" s="10">
        <v>21.556</v>
      </c>
      <c r="J8" s="10">
        <v>4.455</v>
      </c>
      <c r="K8" s="10"/>
      <c r="L8" s="10">
        <v>788.27</v>
      </c>
      <c r="M8" s="10">
        <v>5.7098</v>
      </c>
      <c r="N8" s="10">
        <v>0.4614</v>
      </c>
      <c r="O8" s="10"/>
      <c r="P8" s="10">
        <v>0.571</v>
      </c>
      <c r="Q8" s="10">
        <v>0.0507</v>
      </c>
      <c r="R8" s="10">
        <v>0.6791</v>
      </c>
      <c r="S8" s="10">
        <v>0.0305</v>
      </c>
      <c r="T8" s="10">
        <v>0.0949</v>
      </c>
      <c r="U8" s="10"/>
      <c r="V8" s="10"/>
      <c r="W8" s="10"/>
      <c r="X8" s="10"/>
      <c r="Y8" s="10">
        <v>0.0042</v>
      </c>
      <c r="Z8" s="10"/>
      <c r="AA8" s="10"/>
      <c r="AB8" s="10"/>
      <c r="AC8" s="10"/>
      <c r="AD8" s="10"/>
      <c r="AE8" s="6"/>
      <c r="AF8" s="6"/>
      <c r="AG8" s="6"/>
      <c r="AH8" s="6"/>
      <c r="AI8" s="6"/>
      <c r="AJ8" s="6"/>
    </row>
    <row r="9" spans="1:36" ht="11.25">
      <c r="A9" s="3" t="s">
        <v>25</v>
      </c>
      <c r="B9" s="10">
        <v>6.6162</v>
      </c>
      <c r="C9" s="10">
        <v>8.311</v>
      </c>
      <c r="D9" s="10">
        <v>1.12</v>
      </c>
      <c r="E9" s="10">
        <v>8.1266</v>
      </c>
      <c r="F9" s="10">
        <v>16.148</v>
      </c>
      <c r="G9" s="10">
        <v>2.1901</v>
      </c>
      <c r="H9" s="10">
        <v>0.0515</v>
      </c>
      <c r="I9" s="10">
        <v>4.6477</v>
      </c>
      <c r="J9" s="10">
        <v>0.903</v>
      </c>
      <c r="K9" s="10">
        <v>21.08</v>
      </c>
      <c r="L9" s="10">
        <v>39.688</v>
      </c>
      <c r="M9" s="10">
        <v>0.1019</v>
      </c>
      <c r="N9" s="10">
        <v>0.03</v>
      </c>
      <c r="O9" s="10"/>
      <c r="P9" s="10"/>
      <c r="Q9" s="10"/>
      <c r="R9" s="10">
        <v>0.02</v>
      </c>
      <c r="S9" s="10"/>
      <c r="T9" s="10">
        <v>0.02</v>
      </c>
      <c r="U9" s="10"/>
      <c r="V9" s="10"/>
      <c r="W9" s="10"/>
      <c r="X9" s="10"/>
      <c r="Y9" s="10">
        <v>0.004</v>
      </c>
      <c r="Z9" s="10"/>
      <c r="AA9" s="10"/>
      <c r="AB9" s="10"/>
      <c r="AC9" s="10"/>
      <c r="AD9" s="10"/>
      <c r="AE9" s="6"/>
      <c r="AF9" s="6"/>
      <c r="AG9" s="6"/>
      <c r="AH9" s="6"/>
      <c r="AI9" s="6"/>
      <c r="AJ9" s="6"/>
    </row>
    <row r="10" spans="1:36" ht="11.25">
      <c r="A10" s="3" t="s">
        <v>26</v>
      </c>
      <c r="B10" s="10">
        <v>6.45</v>
      </c>
      <c r="C10" s="10">
        <v>20.64</v>
      </c>
      <c r="D10" s="10">
        <v>4.35</v>
      </c>
      <c r="E10" s="10">
        <v>16.32</v>
      </c>
      <c r="F10" s="10">
        <v>40.96</v>
      </c>
      <c r="G10" s="10">
        <v>5.85</v>
      </c>
      <c r="H10" s="10">
        <v>0.702</v>
      </c>
      <c r="I10" s="10">
        <v>12.39</v>
      </c>
      <c r="J10" s="10">
        <v>3.62</v>
      </c>
      <c r="K10" s="10"/>
      <c r="L10" s="10">
        <v>183.71</v>
      </c>
      <c r="M10" s="10">
        <v>0.116</v>
      </c>
      <c r="N10" s="10">
        <v>0.192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6"/>
      <c r="AF10" s="6"/>
      <c r="AG10" s="6"/>
      <c r="AH10" s="6"/>
      <c r="AI10" s="6"/>
      <c r="AJ10" s="6"/>
    </row>
    <row r="11" spans="1:36" ht="11.25">
      <c r="A11" s="3" t="s">
        <v>27</v>
      </c>
      <c r="B11" s="10">
        <v>14.708</v>
      </c>
      <c r="C11" s="10">
        <v>13.746</v>
      </c>
      <c r="D11" s="10">
        <v>0.743</v>
      </c>
      <c r="E11" s="10">
        <v>19.252</v>
      </c>
      <c r="F11" s="10">
        <v>14.466</v>
      </c>
      <c r="G11" s="10">
        <v>0.94</v>
      </c>
      <c r="H11" s="10">
        <v>0.033</v>
      </c>
      <c r="I11" s="10">
        <v>0.13</v>
      </c>
      <c r="J11" s="10"/>
      <c r="K11" s="10"/>
      <c r="L11" s="10">
        <v>137.684</v>
      </c>
      <c r="M11" s="10">
        <v>0.212</v>
      </c>
      <c r="N11" s="10"/>
      <c r="O11" s="10">
        <v>0.05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6"/>
      <c r="AF11" s="6"/>
      <c r="AG11" s="6"/>
      <c r="AH11" s="6"/>
      <c r="AI11" s="6"/>
      <c r="AJ11" s="6"/>
    </row>
    <row r="12" spans="1:36" ht="11.25">
      <c r="A12" s="3" t="s">
        <v>28</v>
      </c>
      <c r="B12" s="10">
        <v>195.187</v>
      </c>
      <c r="C12" s="10">
        <v>41.17</v>
      </c>
      <c r="D12" s="10">
        <v>8.3984</v>
      </c>
      <c r="E12" s="10">
        <v>158.818</v>
      </c>
      <c r="F12" s="10">
        <v>355.823</v>
      </c>
      <c r="G12" s="10">
        <v>35.44</v>
      </c>
      <c r="H12" s="10">
        <v>0.1236</v>
      </c>
      <c r="I12" s="10">
        <v>0.8711</v>
      </c>
      <c r="J12" s="10">
        <v>7.3447</v>
      </c>
      <c r="K12" s="10"/>
      <c r="L12" s="10">
        <v>364.214</v>
      </c>
      <c r="M12" s="10">
        <v>1.1762</v>
      </c>
      <c r="N12" s="10">
        <v>1.5682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6"/>
      <c r="AF12" s="6"/>
      <c r="AG12" s="6"/>
      <c r="AH12" s="6"/>
      <c r="AI12" s="6"/>
      <c r="AJ12" s="6"/>
    </row>
    <row r="13" spans="1:36" ht="11.25">
      <c r="A13" s="3" t="s">
        <v>29</v>
      </c>
      <c r="B13" s="10">
        <v>24.956</v>
      </c>
      <c r="C13" s="10">
        <v>18.49</v>
      </c>
      <c r="D13" s="10">
        <v>1.91</v>
      </c>
      <c r="E13" s="10">
        <v>61.419</v>
      </c>
      <c r="F13" s="10"/>
      <c r="G13" s="10"/>
      <c r="H13" s="10"/>
      <c r="I13" s="10"/>
      <c r="J13" s="10"/>
      <c r="K13" s="10">
        <v>3.19</v>
      </c>
      <c r="L13" s="10">
        <v>3.01</v>
      </c>
      <c r="M13" s="10">
        <v>0.2703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6"/>
      <c r="AF13" s="6"/>
      <c r="AG13" s="6"/>
      <c r="AH13" s="6"/>
      <c r="AI13" s="6"/>
      <c r="AJ13" s="6"/>
    </row>
    <row r="14" spans="1:36" ht="11.25">
      <c r="A14" s="3" t="s">
        <v>30</v>
      </c>
      <c r="B14" s="10">
        <v>2.9838</v>
      </c>
      <c r="C14" s="10">
        <v>4.347</v>
      </c>
      <c r="D14" s="10">
        <v>1.1773</v>
      </c>
      <c r="E14" s="10">
        <v>4.1008</v>
      </c>
      <c r="F14" s="10">
        <v>6.2</v>
      </c>
      <c r="G14" s="10">
        <v>1.7208</v>
      </c>
      <c r="H14" s="10">
        <v>0.1181</v>
      </c>
      <c r="I14" s="10">
        <v>2.8071</v>
      </c>
      <c r="J14" s="10">
        <v>0.9183</v>
      </c>
      <c r="K14" s="10">
        <v>22.49</v>
      </c>
      <c r="L14" s="10">
        <v>31.834</v>
      </c>
      <c r="M14" s="10">
        <v>0.0396</v>
      </c>
      <c r="N14" s="10">
        <v>0.0183</v>
      </c>
      <c r="O14" s="10"/>
      <c r="P14" s="10"/>
      <c r="Q14" s="10"/>
      <c r="R14" s="10">
        <v>0.006</v>
      </c>
      <c r="S14" s="10">
        <v>0.0002</v>
      </c>
      <c r="T14" s="10">
        <v>0.005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6"/>
      <c r="AF14" s="6"/>
      <c r="AG14" s="6"/>
      <c r="AH14" s="6"/>
      <c r="AI14" s="6"/>
      <c r="AJ14" s="6"/>
    </row>
    <row r="15" spans="1:36" ht="11.25">
      <c r="A15" s="3" t="s">
        <v>31</v>
      </c>
      <c r="B15" s="10">
        <v>44.6364</v>
      </c>
      <c r="C15" s="10">
        <v>131.0405</v>
      </c>
      <c r="D15" s="10">
        <v>9.909</v>
      </c>
      <c r="E15" s="10">
        <v>75.9616</v>
      </c>
      <c r="F15" s="10">
        <v>168.315</v>
      </c>
      <c r="G15" s="10">
        <v>24.2935</v>
      </c>
      <c r="H15" s="10">
        <v>2.1175</v>
      </c>
      <c r="I15" s="10">
        <v>86.6037</v>
      </c>
      <c r="J15" s="10">
        <v>7.3907</v>
      </c>
      <c r="K15" s="10">
        <v>891.5249</v>
      </c>
      <c r="L15" s="10">
        <v>448.427</v>
      </c>
      <c r="M15" s="10">
        <v>0.5833</v>
      </c>
      <c r="N15" s="10">
        <f>0.003+0.305</f>
        <v>0.308</v>
      </c>
      <c r="O15" s="10"/>
      <c r="P15" s="10"/>
      <c r="Q15" s="10">
        <v>0.09</v>
      </c>
      <c r="R15" s="10">
        <v>0.03</v>
      </c>
      <c r="S15" s="10">
        <v>0.03</v>
      </c>
      <c r="T15" s="10">
        <v>0.05</v>
      </c>
      <c r="U15" s="10">
        <v>0.01</v>
      </c>
      <c r="V15" s="10"/>
      <c r="W15" s="10"/>
      <c r="X15" s="10"/>
      <c r="Y15" s="10"/>
      <c r="Z15" s="10"/>
      <c r="AA15" s="10"/>
      <c r="AB15" s="10"/>
      <c r="AC15" s="10"/>
      <c r="AD15" s="10"/>
      <c r="AE15" s="6"/>
      <c r="AF15" s="6"/>
      <c r="AG15" s="6"/>
      <c r="AH15" s="6"/>
      <c r="AI15" s="6"/>
      <c r="AJ15" s="6"/>
    </row>
    <row r="16" spans="1:36" ht="11.25">
      <c r="A16" s="3" t="s">
        <v>32</v>
      </c>
      <c r="B16" s="10">
        <v>8.774</v>
      </c>
      <c r="C16" s="10">
        <v>34.76</v>
      </c>
      <c r="D16" s="10">
        <v>2.05</v>
      </c>
      <c r="E16" s="10">
        <v>11.55</v>
      </c>
      <c r="F16" s="10">
        <v>38.45</v>
      </c>
      <c r="G16" s="10">
        <v>24.14</v>
      </c>
      <c r="H16" s="10">
        <v>0.05</v>
      </c>
      <c r="I16" s="10">
        <v>0.82</v>
      </c>
      <c r="J16" s="10">
        <v>1.64</v>
      </c>
      <c r="K16" s="10"/>
      <c r="L16" s="10">
        <v>128.08</v>
      </c>
      <c r="M16" s="10">
        <v>0.0966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6"/>
      <c r="AF16" s="6"/>
      <c r="AG16" s="6"/>
      <c r="AH16" s="6"/>
      <c r="AI16" s="6"/>
      <c r="AJ16" s="6"/>
    </row>
    <row r="17" spans="1:36" ht="11.25">
      <c r="A17" s="3" t="s">
        <v>33</v>
      </c>
      <c r="B17" s="10">
        <v>7.3702</v>
      </c>
      <c r="C17" s="10">
        <v>13.5238</v>
      </c>
      <c r="D17" s="10">
        <v>1.0221</v>
      </c>
      <c r="E17" s="10">
        <v>9.5795</v>
      </c>
      <c r="F17" s="10">
        <v>32.046</v>
      </c>
      <c r="G17" s="10">
        <v>11.0585</v>
      </c>
      <c r="H17" s="10">
        <v>0.3634</v>
      </c>
      <c r="I17" s="10">
        <v>2.7118</v>
      </c>
      <c r="J17" s="10">
        <v>0.9489</v>
      </c>
      <c r="K17" s="10">
        <v>55.95</v>
      </c>
      <c r="L17" s="10">
        <v>71.8382</v>
      </c>
      <c r="M17" s="10">
        <v>0.2132</v>
      </c>
      <c r="N17" s="10">
        <v>0.282</v>
      </c>
      <c r="O17" s="10">
        <v>0.0315</v>
      </c>
      <c r="P17" s="10"/>
      <c r="Q17" s="10">
        <v>0.0099</v>
      </c>
      <c r="R17" s="10">
        <v>0.0173</v>
      </c>
      <c r="S17" s="10">
        <v>0.0006</v>
      </c>
      <c r="T17" s="10">
        <v>0.0031</v>
      </c>
      <c r="U17" s="10">
        <v>0.0012</v>
      </c>
      <c r="V17" s="10"/>
      <c r="W17" s="10"/>
      <c r="X17" s="10"/>
      <c r="Y17" s="10"/>
      <c r="Z17" s="10"/>
      <c r="AA17" s="10"/>
      <c r="AB17" s="10"/>
      <c r="AC17" s="10"/>
      <c r="AD17" s="10"/>
      <c r="AE17" s="6"/>
      <c r="AF17" s="6"/>
      <c r="AG17" s="6"/>
      <c r="AH17" s="6"/>
      <c r="AI17" s="6"/>
      <c r="AJ17" s="6"/>
    </row>
    <row r="18" spans="1:36" ht="11.25">
      <c r="A18" s="3" t="s">
        <v>34</v>
      </c>
      <c r="B18" s="10">
        <v>12.9855</v>
      </c>
      <c r="C18" s="10">
        <v>33.318</v>
      </c>
      <c r="D18" s="10">
        <v>5.702</v>
      </c>
      <c r="E18" s="10">
        <v>19.8372</v>
      </c>
      <c r="F18" s="10">
        <v>61.074</v>
      </c>
      <c r="G18" s="10">
        <v>11.4349</v>
      </c>
      <c r="H18" s="10">
        <v>0.4869</v>
      </c>
      <c r="I18" s="10">
        <v>16.7276</v>
      </c>
      <c r="J18" s="10">
        <v>5.5036</v>
      </c>
      <c r="K18" s="10">
        <v>48.814</v>
      </c>
      <c r="L18" s="10">
        <v>145.042</v>
      </c>
      <c r="M18" s="10">
        <v>0.1772</v>
      </c>
      <c r="N18" s="10">
        <v>0.25</v>
      </c>
      <c r="O18" s="10">
        <v>0.232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6"/>
      <c r="AF18" s="6"/>
      <c r="AG18" s="6"/>
      <c r="AH18" s="6"/>
      <c r="AI18" s="6"/>
      <c r="AJ18" s="6"/>
    </row>
    <row r="19" spans="1:36" ht="11.25">
      <c r="A19" s="3" t="s">
        <v>35</v>
      </c>
      <c r="B19" s="10">
        <v>6.0621</v>
      </c>
      <c r="C19" s="10">
        <v>4.3903</v>
      </c>
      <c r="D19" s="10">
        <v>0.9718</v>
      </c>
      <c r="E19" s="10">
        <v>5.9447</v>
      </c>
      <c r="F19" s="10">
        <v>16.137</v>
      </c>
      <c r="G19" s="10">
        <v>3.7407</v>
      </c>
      <c r="H19" s="10">
        <v>0.0409</v>
      </c>
      <c r="I19" s="10">
        <v>0.6106</v>
      </c>
      <c r="J19" s="10">
        <v>0.7866</v>
      </c>
      <c r="K19" s="10"/>
      <c r="L19" s="10"/>
      <c r="M19" s="10">
        <v>0.024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6"/>
      <c r="AF19" s="6"/>
      <c r="AG19" s="6"/>
      <c r="AH19" s="6"/>
      <c r="AI19" s="6"/>
      <c r="AJ19" s="6"/>
    </row>
    <row r="20" spans="1:36" ht="11.25">
      <c r="A20" s="3" t="s">
        <v>36</v>
      </c>
      <c r="B20" s="10">
        <v>1549.7227</v>
      </c>
      <c r="C20" s="10">
        <v>619.245</v>
      </c>
      <c r="D20" s="10">
        <v>62.004</v>
      </c>
      <c r="E20" s="10">
        <v>1240.0953</v>
      </c>
      <c r="F20" s="10">
        <v>2.726</v>
      </c>
      <c r="G20" s="10">
        <v>0.9347</v>
      </c>
      <c r="H20" s="10">
        <v>0.004</v>
      </c>
      <c r="I20" s="10">
        <v>0.8505</v>
      </c>
      <c r="J20" s="10">
        <v>0.0544</v>
      </c>
      <c r="K20" s="10">
        <v>225.5295</v>
      </c>
      <c r="L20" s="10">
        <v>383.8852</v>
      </c>
      <c r="M20" s="10">
        <v>11.9702</v>
      </c>
      <c r="N20" s="10">
        <v>22.0541</v>
      </c>
      <c r="O20" s="10">
        <v>235.707</v>
      </c>
      <c r="P20" s="10">
        <v>0.0072</v>
      </c>
      <c r="Q20" s="10">
        <v>0.0001</v>
      </c>
      <c r="R20" s="10">
        <v>6.5443</v>
      </c>
      <c r="S20" s="10">
        <v>0.0002</v>
      </c>
      <c r="T20" s="10">
        <v>0.0001</v>
      </c>
      <c r="U20" s="10"/>
      <c r="V20" s="10"/>
      <c r="W20" s="10">
        <v>0.002</v>
      </c>
      <c r="X20" s="10">
        <v>0.0005</v>
      </c>
      <c r="Y20" s="10">
        <v>0.0001</v>
      </c>
      <c r="Z20" s="10"/>
      <c r="AA20" s="10">
        <v>13.581</v>
      </c>
      <c r="AB20" s="10"/>
      <c r="AC20" s="10"/>
      <c r="AD20" s="10"/>
      <c r="AE20" s="6"/>
      <c r="AF20" s="6"/>
      <c r="AG20" s="6"/>
      <c r="AH20" s="6"/>
      <c r="AI20" s="6"/>
      <c r="AJ20" s="6"/>
    </row>
    <row r="21" spans="1:36" ht="11.25">
      <c r="A21" s="3" t="s">
        <v>37</v>
      </c>
      <c r="B21" s="10">
        <v>17.447400000000002</v>
      </c>
      <c r="C21" s="10">
        <v>18.421</v>
      </c>
      <c r="D21" s="10">
        <v>2.6957</v>
      </c>
      <c r="E21" s="10">
        <v>19.7883</v>
      </c>
      <c r="F21" s="10">
        <v>45.908</v>
      </c>
      <c r="G21" s="10">
        <v>6.2219</v>
      </c>
      <c r="H21" s="10">
        <v>0.5992</v>
      </c>
      <c r="I21" s="10">
        <v>4.2722</v>
      </c>
      <c r="J21" s="10">
        <v>0.8544</v>
      </c>
      <c r="K21" s="10">
        <v>17.3091</v>
      </c>
      <c r="L21" s="10">
        <v>54.4427</v>
      </c>
      <c r="M21" s="10">
        <v>0.0513</v>
      </c>
      <c r="N21" s="10"/>
      <c r="O21" s="10">
        <v>0.2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6"/>
      <c r="AF21" s="6"/>
      <c r="AG21" s="6"/>
      <c r="AH21" s="6"/>
      <c r="AI21" s="6"/>
      <c r="AJ21" s="6"/>
    </row>
    <row r="22" spans="1:36" ht="11.25">
      <c r="A22" s="3" t="s">
        <v>38</v>
      </c>
      <c r="B22" s="10">
        <v>5.5785</v>
      </c>
      <c r="C22" s="10">
        <v>9.5283</v>
      </c>
      <c r="D22" s="10">
        <v>0.283</v>
      </c>
      <c r="E22" s="10">
        <v>10.9133</v>
      </c>
      <c r="F22" s="10">
        <v>9.697</v>
      </c>
      <c r="G22" s="10">
        <v>0.0026</v>
      </c>
      <c r="H22" s="10">
        <v>0.0001</v>
      </c>
      <c r="I22" s="10">
        <v>0.0048</v>
      </c>
      <c r="J22" s="10">
        <v>0.0006</v>
      </c>
      <c r="K22" s="10"/>
      <c r="L22" s="10">
        <v>3.92</v>
      </c>
      <c r="M22" s="10">
        <v>0.1037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6"/>
      <c r="AF22" s="6"/>
      <c r="AG22" s="6"/>
      <c r="AH22" s="6"/>
      <c r="AI22" s="6"/>
      <c r="AJ22" s="6"/>
    </row>
    <row r="23" spans="1:36" ht="11.25">
      <c r="A23" s="3" t="s">
        <v>39</v>
      </c>
      <c r="B23" s="10">
        <v>47.29</v>
      </c>
      <c r="C23" s="10">
        <v>63.7217</v>
      </c>
      <c r="D23" s="10">
        <v>17.9628</v>
      </c>
      <c r="E23" s="10">
        <v>84.296</v>
      </c>
      <c r="F23" s="10">
        <v>244.599</v>
      </c>
      <c r="G23" s="10">
        <v>9.6302</v>
      </c>
      <c r="H23" s="10">
        <v>1.4726</v>
      </c>
      <c r="I23" s="10">
        <v>20.0909</v>
      </c>
      <c r="J23" s="10">
        <v>13.8147</v>
      </c>
      <c r="K23" s="10">
        <v>1005.649</v>
      </c>
      <c r="L23" s="10">
        <v>718.926</v>
      </c>
      <c r="M23" s="10">
        <v>0.6395</v>
      </c>
      <c r="N23" s="10">
        <v>0.46</v>
      </c>
      <c r="O23" s="10"/>
      <c r="P23" s="10"/>
      <c r="Q23" s="10">
        <v>0.01</v>
      </c>
      <c r="R23" s="10">
        <v>0.341</v>
      </c>
      <c r="S23" s="10">
        <v>0.04</v>
      </c>
      <c r="T23" s="10">
        <v>0.04</v>
      </c>
      <c r="U23" s="10"/>
      <c r="V23" s="10">
        <v>0.0006</v>
      </c>
      <c r="W23" s="10">
        <v>0.0003</v>
      </c>
      <c r="X23" s="10"/>
      <c r="Y23" s="10"/>
      <c r="Z23" s="10"/>
      <c r="AA23" s="10"/>
      <c r="AB23" s="10">
        <v>8.561</v>
      </c>
      <c r="AC23" s="10"/>
      <c r="AD23" s="10"/>
      <c r="AE23" s="6"/>
      <c r="AF23" s="6"/>
      <c r="AG23" s="6"/>
      <c r="AH23" s="6"/>
      <c r="AI23" s="6"/>
      <c r="AJ23" s="6"/>
    </row>
    <row r="24" spans="1:36" ht="11.25">
      <c r="A24" s="3" t="s">
        <v>40</v>
      </c>
      <c r="B24" s="10">
        <v>3.434</v>
      </c>
      <c r="C24" s="10">
        <v>4.84</v>
      </c>
      <c r="D24" s="10">
        <v>0.73</v>
      </c>
      <c r="E24" s="10">
        <v>26.31</v>
      </c>
      <c r="F24" s="10">
        <v>16.47</v>
      </c>
      <c r="G24" s="10">
        <v>1.45</v>
      </c>
      <c r="H24" s="10">
        <v>0.031</v>
      </c>
      <c r="I24" s="10">
        <v>1.112</v>
      </c>
      <c r="J24" s="10">
        <v>0.49</v>
      </c>
      <c r="K24" s="10"/>
      <c r="L24" s="10">
        <v>52.58</v>
      </c>
      <c r="M24" s="10">
        <v>0.1339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>
        <v>0.62</v>
      </c>
      <c r="AD24" s="10"/>
      <c r="AE24" s="6"/>
      <c r="AF24" s="6"/>
      <c r="AG24" s="6"/>
      <c r="AH24" s="6"/>
      <c r="AI24" s="6"/>
      <c r="AJ24" s="6"/>
    </row>
    <row r="25" spans="1:36" ht="11.25">
      <c r="A25" s="3" t="s">
        <v>41</v>
      </c>
      <c r="B25" s="10">
        <v>235.149</v>
      </c>
      <c r="C25" s="10">
        <v>221.8794</v>
      </c>
      <c r="D25" s="10">
        <v>26.9147</v>
      </c>
      <c r="E25" s="10">
        <v>365.6458</v>
      </c>
      <c r="F25" s="10">
        <v>670.78</v>
      </c>
      <c r="G25" s="10">
        <v>6.593</v>
      </c>
      <c r="H25" s="10">
        <v>2.297</v>
      </c>
      <c r="I25" s="10">
        <v>99.37</v>
      </c>
      <c r="J25" s="10">
        <v>18.97</v>
      </c>
      <c r="K25" s="10">
        <v>2107.98</v>
      </c>
      <c r="L25" s="10">
        <v>3074.254</v>
      </c>
      <c r="M25" s="10">
        <v>2.7006</v>
      </c>
      <c r="N25" s="10">
        <v>2.1207</v>
      </c>
      <c r="O25" s="10"/>
      <c r="P25" s="10">
        <v>0.0276</v>
      </c>
      <c r="Q25" s="10">
        <v>0.1217</v>
      </c>
      <c r="R25" s="10">
        <v>0.595</v>
      </c>
      <c r="S25" s="10">
        <v>0.0318</v>
      </c>
      <c r="T25" s="10">
        <v>0.0546</v>
      </c>
      <c r="U25" s="10">
        <v>0.0013</v>
      </c>
      <c r="V25" s="10"/>
      <c r="W25" s="10"/>
      <c r="X25" s="10">
        <v>0.0021</v>
      </c>
      <c r="Y25" s="10">
        <v>0.0001</v>
      </c>
      <c r="Z25" s="10"/>
      <c r="AA25" s="10"/>
      <c r="AB25" s="10"/>
      <c r="AC25" s="10"/>
      <c r="AD25" s="10"/>
      <c r="AE25" s="6"/>
      <c r="AF25" s="6"/>
      <c r="AG25" s="6"/>
      <c r="AH25" s="6"/>
      <c r="AI25" s="6"/>
      <c r="AJ25" s="6"/>
    </row>
    <row r="26" spans="1:36" ht="11.25">
      <c r="A26" s="3" t="s">
        <v>42</v>
      </c>
      <c r="B26" s="10">
        <v>16.1761</v>
      </c>
      <c r="C26" s="10">
        <v>1.452</v>
      </c>
      <c r="D26" s="10">
        <v>0.002</v>
      </c>
      <c r="E26" s="10">
        <v>12.8009</v>
      </c>
      <c r="F26" s="10"/>
      <c r="G26" s="10"/>
      <c r="H26" s="10"/>
      <c r="I26" s="10"/>
      <c r="J26" s="10"/>
      <c r="K26" s="10"/>
      <c r="L26" s="10">
        <v>14.22</v>
      </c>
      <c r="M26" s="10">
        <v>2.1063</v>
      </c>
      <c r="N26" s="10">
        <v>0.091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6"/>
      <c r="AF26" s="6"/>
      <c r="AG26" s="6"/>
      <c r="AH26" s="6"/>
      <c r="AI26" s="6"/>
      <c r="AJ26" s="6"/>
    </row>
    <row r="27" spans="1:36" ht="11.25">
      <c r="A27" s="3" t="s">
        <v>43</v>
      </c>
      <c r="B27" s="10">
        <v>31.7071</v>
      </c>
      <c r="C27" s="10">
        <v>21.03</v>
      </c>
      <c r="D27" s="10">
        <v>4.064</v>
      </c>
      <c r="E27" s="10"/>
      <c r="F27" s="10">
        <v>99</v>
      </c>
      <c r="G27" s="10">
        <v>16.2</v>
      </c>
      <c r="H27" s="10">
        <v>30.081</v>
      </c>
      <c r="I27" s="10">
        <v>0.73</v>
      </c>
      <c r="J27" s="10">
        <v>2.9</v>
      </c>
      <c r="K27" s="10"/>
      <c r="L27" s="10">
        <v>132</v>
      </c>
      <c r="M27" s="10">
        <v>0.2077</v>
      </c>
      <c r="N27" s="10">
        <v>2.5765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6"/>
      <c r="AF27" s="6"/>
      <c r="AG27" s="6"/>
      <c r="AH27" s="6"/>
      <c r="AI27" s="6"/>
      <c r="AJ27" s="6"/>
    </row>
    <row r="28" spans="1:36" ht="11.25">
      <c r="A28" s="3" t="s">
        <v>44</v>
      </c>
      <c r="B28" s="10">
        <v>5.8129</v>
      </c>
      <c r="C28" s="10">
        <v>4.9894</v>
      </c>
      <c r="D28" s="10">
        <v>0.6256</v>
      </c>
      <c r="E28" s="10"/>
      <c r="F28" s="10"/>
      <c r="G28" s="10">
        <v>2.8711</v>
      </c>
      <c r="H28" s="10">
        <v>0.0988</v>
      </c>
      <c r="I28" s="10">
        <v>0.8633</v>
      </c>
      <c r="J28" s="10">
        <v>0.5274</v>
      </c>
      <c r="K28" s="10">
        <v>6.0915</v>
      </c>
      <c r="L28" s="10">
        <v>28.455</v>
      </c>
      <c r="M28" s="10">
        <v>0.1108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6"/>
      <c r="AF28" s="6"/>
      <c r="AG28" s="6"/>
      <c r="AH28" s="6"/>
      <c r="AI28" s="6"/>
      <c r="AJ28" s="6"/>
    </row>
    <row r="29" spans="1:36" ht="11.25">
      <c r="A29" s="3" t="s">
        <v>45</v>
      </c>
      <c r="B29" s="10">
        <v>3.399</v>
      </c>
      <c r="C29" s="10">
        <v>0.7</v>
      </c>
      <c r="D29" s="10">
        <v>0.2</v>
      </c>
      <c r="E29" s="10">
        <v>3.363</v>
      </c>
      <c r="F29" s="10">
        <v>5.79</v>
      </c>
      <c r="G29" s="10">
        <v>0.47</v>
      </c>
      <c r="H29" s="10">
        <v>0.01</v>
      </c>
      <c r="I29" s="10">
        <v>0.17</v>
      </c>
      <c r="J29" s="10">
        <v>0.16</v>
      </c>
      <c r="K29" s="10"/>
      <c r="L29" s="10">
        <v>21.17</v>
      </c>
      <c r="M29" s="10">
        <v>0.0324</v>
      </c>
      <c r="N29" s="10">
        <v>0.0361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6"/>
      <c r="AF29" s="6"/>
      <c r="AG29" s="6"/>
      <c r="AH29" s="6"/>
      <c r="AI29" s="6"/>
      <c r="AJ29" s="6"/>
    </row>
    <row r="30" spans="1:36" ht="11.25">
      <c r="A30" s="3" t="s">
        <v>46</v>
      </c>
      <c r="B30" s="10">
        <v>34.7796</v>
      </c>
      <c r="C30" s="10">
        <v>47.6</v>
      </c>
      <c r="D30" s="10">
        <v>3.1</v>
      </c>
      <c r="E30" s="10">
        <v>85.1529</v>
      </c>
      <c r="F30" s="10">
        <v>201.816</v>
      </c>
      <c r="G30" s="10">
        <v>6.9979</v>
      </c>
      <c r="H30" s="10">
        <v>0.4899</v>
      </c>
      <c r="I30" s="10">
        <v>23.6852</v>
      </c>
      <c r="J30" s="10">
        <v>2.0994</v>
      </c>
      <c r="K30" s="10">
        <v>49.5</v>
      </c>
      <c r="L30" s="10">
        <v>1033.821</v>
      </c>
      <c r="M30" s="10">
        <v>0.4197</v>
      </c>
      <c r="N30" s="10"/>
      <c r="O30" s="10"/>
      <c r="P30" s="10"/>
      <c r="Q30" s="10">
        <v>0.028</v>
      </c>
      <c r="R30" s="10">
        <v>0.603</v>
      </c>
      <c r="S30" s="10">
        <v>0.1</v>
      </c>
      <c r="T30" s="10">
        <v>0.103</v>
      </c>
      <c r="U30" s="10"/>
      <c r="V30" s="10"/>
      <c r="W30" s="10"/>
      <c r="X30" s="10"/>
      <c r="Y30" s="10">
        <v>0.018</v>
      </c>
      <c r="Z30" s="10"/>
      <c r="AA30" s="10"/>
      <c r="AB30" s="10"/>
      <c r="AC30" s="10"/>
      <c r="AD30" s="10"/>
      <c r="AE30" s="6"/>
      <c r="AF30" s="6"/>
      <c r="AG30" s="6"/>
      <c r="AH30" s="6"/>
      <c r="AI30" s="6"/>
      <c r="AJ30" s="6"/>
    </row>
    <row r="31" spans="1:36" ht="11.25">
      <c r="A31" s="3" t="s">
        <v>85</v>
      </c>
      <c r="B31" s="10">
        <v>3.611</v>
      </c>
      <c r="C31" s="10">
        <v>0.5704</v>
      </c>
      <c r="D31" s="10">
        <v>0.1122</v>
      </c>
      <c r="E31" s="10">
        <v>4.2412</v>
      </c>
      <c r="F31" s="10">
        <v>4.768</v>
      </c>
      <c r="G31" s="10">
        <v>0.1536</v>
      </c>
      <c r="H31" s="10">
        <v>0.0068</v>
      </c>
      <c r="I31" s="10">
        <v>0.2723</v>
      </c>
      <c r="J31" s="10"/>
      <c r="K31" s="10"/>
      <c r="L31" s="10"/>
      <c r="M31" s="10">
        <v>0.0188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6"/>
      <c r="AF31" s="6"/>
      <c r="AG31" s="6"/>
      <c r="AH31" s="6"/>
      <c r="AI31" s="6"/>
      <c r="AJ31" s="6"/>
    </row>
    <row r="32" spans="1:36" ht="11.25">
      <c r="A32" s="3" t="s">
        <v>47</v>
      </c>
      <c r="B32" s="10">
        <v>32.817</v>
      </c>
      <c r="C32" s="10">
        <v>101.47</v>
      </c>
      <c r="D32" s="10">
        <v>16.76</v>
      </c>
      <c r="E32" s="10">
        <v>44.472</v>
      </c>
      <c r="F32" s="10">
        <v>249.5</v>
      </c>
      <c r="G32" s="10">
        <v>4.78</v>
      </c>
      <c r="H32" s="10">
        <v>1.24</v>
      </c>
      <c r="I32" s="10">
        <v>62.52</v>
      </c>
      <c r="J32" s="10">
        <v>14.92</v>
      </c>
      <c r="K32" s="10"/>
      <c r="L32" s="10">
        <v>666.5</v>
      </c>
      <c r="M32" s="10">
        <v>0.41</v>
      </c>
      <c r="N32" s="10"/>
      <c r="O32" s="10"/>
      <c r="P32" s="10"/>
      <c r="Q32" s="10">
        <v>0.01</v>
      </c>
      <c r="R32" s="10">
        <v>0.02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6"/>
      <c r="AF32" s="6"/>
      <c r="AG32" s="6"/>
      <c r="AH32" s="6"/>
      <c r="AI32" s="6"/>
      <c r="AJ32" s="6"/>
    </row>
    <row r="33" spans="1:36" ht="11.25">
      <c r="A33" s="3" t="s">
        <v>48</v>
      </c>
      <c r="B33" s="10">
        <v>2.316</v>
      </c>
      <c r="C33" s="10">
        <v>3.114</v>
      </c>
      <c r="D33" s="10">
        <v>0.403</v>
      </c>
      <c r="E33" s="10">
        <v>3.914</v>
      </c>
      <c r="F33" s="10">
        <v>7.394</v>
      </c>
      <c r="G33" s="10">
        <v>1.005</v>
      </c>
      <c r="H33" s="10">
        <v>0.0195</v>
      </c>
      <c r="I33" s="10">
        <v>0.8538</v>
      </c>
      <c r="J33" s="10">
        <v>0.241</v>
      </c>
      <c r="K33" s="10">
        <v>7.2</v>
      </c>
      <c r="L33" s="10">
        <v>16.889</v>
      </c>
      <c r="M33" s="10">
        <v>0.0305</v>
      </c>
      <c r="N33" s="10"/>
      <c r="O33" s="10"/>
      <c r="P33" s="10">
        <v>0.1</v>
      </c>
      <c r="Q33" s="10"/>
      <c r="R33" s="10">
        <v>0.021</v>
      </c>
      <c r="S33" s="10">
        <v>0.002</v>
      </c>
      <c r="T33" s="10">
        <v>0.01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"/>
      <c r="AF33" s="6"/>
      <c r="AG33" s="6"/>
      <c r="AH33" s="6"/>
      <c r="AI33" s="6"/>
      <c r="AJ33" s="6"/>
    </row>
    <row r="34" spans="1:36" ht="11.25">
      <c r="A34" s="3" t="s">
        <v>49</v>
      </c>
      <c r="B34" s="10">
        <v>41.754</v>
      </c>
      <c r="C34" s="10">
        <v>12.79</v>
      </c>
      <c r="D34" s="10">
        <v>1.59</v>
      </c>
      <c r="E34" s="10">
        <v>27.002</v>
      </c>
      <c r="F34" s="10">
        <v>16.94</v>
      </c>
      <c r="G34" s="10"/>
      <c r="H34" s="10"/>
      <c r="I34" s="10"/>
      <c r="J34" s="10">
        <v>0.19</v>
      </c>
      <c r="K34" s="10"/>
      <c r="L34" s="10"/>
      <c r="M34" s="10">
        <v>0.118</v>
      </c>
      <c r="N34" s="10">
        <v>0.355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"/>
      <c r="AF34" s="6"/>
      <c r="AG34" s="6"/>
      <c r="AH34" s="6"/>
      <c r="AI34" s="6"/>
      <c r="AJ34" s="6"/>
    </row>
    <row r="35" spans="1:36" ht="11.25">
      <c r="A35" s="3" t="s">
        <v>50</v>
      </c>
      <c r="B35" s="10">
        <v>66.508</v>
      </c>
      <c r="C35" s="10">
        <v>0.71</v>
      </c>
      <c r="D35" s="10">
        <v>0.068</v>
      </c>
      <c r="E35" s="10">
        <v>35.552</v>
      </c>
      <c r="F35" s="10">
        <v>4.987</v>
      </c>
      <c r="G35" s="10"/>
      <c r="H35" s="10"/>
      <c r="I35" s="10"/>
      <c r="J35" s="10"/>
      <c r="K35" s="10"/>
      <c r="L35" s="10"/>
      <c r="M35" s="10">
        <v>0.0312</v>
      </c>
      <c r="N35" s="10">
        <v>0.11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6"/>
      <c r="AF35" s="6"/>
      <c r="AG35" s="6"/>
      <c r="AH35" s="6"/>
      <c r="AI35" s="6"/>
      <c r="AJ35" s="6"/>
    </row>
    <row r="36" spans="1:36" ht="11.25">
      <c r="A36" s="3" t="s">
        <v>51</v>
      </c>
      <c r="B36" s="10">
        <v>3.28</v>
      </c>
      <c r="C36" s="10">
        <v>3.65</v>
      </c>
      <c r="D36" s="10">
        <v>0.3</v>
      </c>
      <c r="E36" s="10">
        <v>5.27</v>
      </c>
      <c r="F36" s="10">
        <v>20.44</v>
      </c>
      <c r="G36" s="10">
        <v>0.004</v>
      </c>
      <c r="H36" s="10">
        <v>0.023</v>
      </c>
      <c r="I36" s="10">
        <v>1.11</v>
      </c>
      <c r="J36" s="10">
        <v>0.03</v>
      </c>
      <c r="K36" s="10">
        <v>0.03</v>
      </c>
      <c r="L36" s="10">
        <v>41.79</v>
      </c>
      <c r="M36" s="10">
        <v>0.0534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6"/>
      <c r="AF36" s="6"/>
      <c r="AG36" s="6"/>
      <c r="AH36" s="6"/>
      <c r="AI36" s="6"/>
      <c r="AJ36" s="6"/>
    </row>
    <row r="37" spans="1:36" ht="11.25">
      <c r="A37" s="3" t="s">
        <v>52</v>
      </c>
      <c r="B37" s="10">
        <v>11.519</v>
      </c>
      <c r="C37" s="10">
        <v>56.104</v>
      </c>
      <c r="D37" s="10">
        <v>3.803</v>
      </c>
      <c r="E37" s="10">
        <v>19.168</v>
      </c>
      <c r="F37" s="10">
        <v>89.7</v>
      </c>
      <c r="G37" s="10">
        <v>48.12</v>
      </c>
      <c r="H37" s="10">
        <v>0.22</v>
      </c>
      <c r="I37" s="10">
        <v>5.03</v>
      </c>
      <c r="J37" s="10">
        <v>2.84</v>
      </c>
      <c r="K37" s="10"/>
      <c r="L37" s="10">
        <v>0.29</v>
      </c>
      <c r="M37" s="10">
        <v>0.5168</v>
      </c>
      <c r="N37" s="10">
        <v>0.13</v>
      </c>
      <c r="O37" s="10"/>
      <c r="P37" s="10"/>
      <c r="Q37" s="10"/>
      <c r="R37" s="10">
        <v>0.0096</v>
      </c>
      <c r="S37" s="10"/>
      <c r="T37" s="10"/>
      <c r="U37" s="10"/>
      <c r="V37" s="10"/>
      <c r="W37" s="10"/>
      <c r="X37" s="10">
        <v>0.0048</v>
      </c>
      <c r="Y37" s="10"/>
      <c r="Z37" s="10"/>
      <c r="AA37" s="10"/>
      <c r="AB37" s="10"/>
      <c r="AC37" s="10"/>
      <c r="AD37" s="10"/>
      <c r="AE37" s="6"/>
      <c r="AF37" s="6"/>
      <c r="AG37" s="6"/>
      <c r="AH37" s="6"/>
      <c r="AI37" s="6"/>
      <c r="AJ37" s="6"/>
    </row>
    <row r="38" spans="1:36" ht="11.25">
      <c r="A38" s="3" t="s">
        <v>53</v>
      </c>
      <c r="B38" s="10">
        <v>5.25</v>
      </c>
      <c r="C38" s="10">
        <v>10.047</v>
      </c>
      <c r="D38" s="10">
        <v>0.431</v>
      </c>
      <c r="E38" s="10">
        <v>8.104</v>
      </c>
      <c r="F38" s="10"/>
      <c r="G38" s="10">
        <v>0.5195</v>
      </c>
      <c r="H38" s="10">
        <v>0.0549</v>
      </c>
      <c r="I38" s="10">
        <v>0.104</v>
      </c>
      <c r="J38" s="10">
        <v>0.122</v>
      </c>
      <c r="K38" s="10"/>
      <c r="L38" s="10">
        <v>49.465</v>
      </c>
      <c r="M38" s="10">
        <v>0.1049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6"/>
      <c r="AF38" s="6"/>
      <c r="AG38" s="6"/>
      <c r="AH38" s="6"/>
      <c r="AI38" s="6"/>
      <c r="AJ38" s="6"/>
    </row>
    <row r="39" spans="1:36" ht="11.25">
      <c r="A39" s="3" t="s">
        <v>54</v>
      </c>
      <c r="B39" s="10">
        <v>130.8489</v>
      </c>
      <c r="C39" s="10"/>
      <c r="D39" s="10">
        <v>24.48</v>
      </c>
      <c r="E39" s="10">
        <v>285.0124</v>
      </c>
      <c r="F39" s="10">
        <v>0.008</v>
      </c>
      <c r="G39" s="10">
        <v>306.074</v>
      </c>
      <c r="H39" s="10">
        <v>7.628</v>
      </c>
      <c r="I39" s="10">
        <v>11.442</v>
      </c>
      <c r="J39" s="10">
        <v>14.303</v>
      </c>
      <c r="K39" s="10"/>
      <c r="L39" s="10">
        <v>1090</v>
      </c>
      <c r="M39" s="10">
        <v>2.5551</v>
      </c>
      <c r="N39" s="10"/>
      <c r="O39" s="10"/>
      <c r="P39" s="10"/>
      <c r="Q39" s="10">
        <v>0.197</v>
      </c>
      <c r="R39" s="10">
        <v>0.5464</v>
      </c>
      <c r="S39" s="10">
        <v>0.22</v>
      </c>
      <c r="T39" s="10">
        <v>0.513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6"/>
      <c r="AF39" s="6"/>
      <c r="AG39" s="6"/>
      <c r="AH39" s="6"/>
      <c r="AI39" s="6"/>
      <c r="AJ39" s="6"/>
    </row>
    <row r="40" spans="1:36" ht="11.25">
      <c r="A40" s="3" t="s">
        <v>55</v>
      </c>
      <c r="B40" s="10">
        <v>14.4751</v>
      </c>
      <c r="C40" s="10"/>
      <c r="D40" s="10">
        <v>2.541</v>
      </c>
      <c r="E40" s="10">
        <v>16.7706</v>
      </c>
      <c r="F40" s="10"/>
      <c r="G40" s="10"/>
      <c r="H40" s="10">
        <v>0.141</v>
      </c>
      <c r="I40" s="10">
        <v>1.178</v>
      </c>
      <c r="J40" s="10">
        <v>2.16</v>
      </c>
      <c r="K40" s="10"/>
      <c r="L40" s="10">
        <v>174.35</v>
      </c>
      <c r="M40" s="10">
        <v>0.0901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6"/>
      <c r="AF40" s="6"/>
      <c r="AG40" s="6"/>
      <c r="AH40" s="6"/>
      <c r="AI40" s="6"/>
      <c r="AJ40" s="6"/>
    </row>
    <row r="41" spans="1:36" ht="11.25">
      <c r="A41" s="3" t="s">
        <v>56</v>
      </c>
      <c r="B41" s="10">
        <v>6.558</v>
      </c>
      <c r="C41" s="10">
        <v>17.31</v>
      </c>
      <c r="D41" s="10">
        <v>7.7328</v>
      </c>
      <c r="E41" s="10">
        <v>11.376</v>
      </c>
      <c r="F41" s="10">
        <v>49.82</v>
      </c>
      <c r="G41" s="10">
        <v>4.4764</v>
      </c>
      <c r="H41" s="10">
        <v>0.5527</v>
      </c>
      <c r="I41" s="10">
        <v>9.0579</v>
      </c>
      <c r="J41" s="10">
        <v>6.6604</v>
      </c>
      <c r="K41" s="10"/>
      <c r="L41" s="10">
        <v>236.75</v>
      </c>
      <c r="M41" s="10">
        <v>1.043</v>
      </c>
      <c r="N41" s="10"/>
      <c r="O41" s="10">
        <v>9.5</v>
      </c>
      <c r="P41" s="10"/>
      <c r="Q41" s="10"/>
      <c r="R41" s="10">
        <v>0.0302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6"/>
      <c r="AF41" s="6"/>
      <c r="AG41" s="6"/>
      <c r="AH41" s="6"/>
      <c r="AI41" s="6"/>
      <c r="AJ41" s="6"/>
    </row>
    <row r="42" spans="1:36" ht="11.25">
      <c r="A42" s="3" t="s">
        <v>57</v>
      </c>
      <c r="B42" s="10">
        <v>18.946</v>
      </c>
      <c r="C42" s="10">
        <v>8.9512</v>
      </c>
      <c r="D42" s="10">
        <v>0.9601</v>
      </c>
      <c r="E42" s="10">
        <v>38.634</v>
      </c>
      <c r="F42" s="10">
        <v>11.161</v>
      </c>
      <c r="G42" s="10">
        <v>1.989</v>
      </c>
      <c r="H42" s="10">
        <v>0.0279</v>
      </c>
      <c r="I42" s="10">
        <v>0.7928</v>
      </c>
      <c r="J42" s="10">
        <v>0.4387</v>
      </c>
      <c r="K42" s="10"/>
      <c r="L42" s="10">
        <v>50.096</v>
      </c>
      <c r="M42" s="10">
        <v>0.1359</v>
      </c>
      <c r="N42" s="10">
        <v>0.0445</v>
      </c>
      <c r="O42" s="10"/>
      <c r="P42" s="10"/>
      <c r="Q42" s="10"/>
      <c r="R42" s="10">
        <v>0.0002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>
        <v>0.042</v>
      </c>
      <c r="AE42" s="6"/>
      <c r="AF42" s="6"/>
      <c r="AG42" s="6"/>
      <c r="AH42" s="6"/>
      <c r="AI42" s="6"/>
      <c r="AJ42" s="6"/>
    </row>
    <row r="43" spans="1:36" ht="11.25">
      <c r="A43" s="3" t="s">
        <v>58</v>
      </c>
      <c r="B43" s="10">
        <v>39.38</v>
      </c>
      <c r="C43" s="10">
        <v>72.4</v>
      </c>
      <c r="D43" s="10">
        <v>5.54</v>
      </c>
      <c r="E43" s="10">
        <v>55.82</v>
      </c>
      <c r="F43" s="10">
        <v>123.61</v>
      </c>
      <c r="G43" s="10">
        <v>49.92</v>
      </c>
      <c r="H43" s="10">
        <v>0.59</v>
      </c>
      <c r="I43" s="10">
        <v>3.24</v>
      </c>
      <c r="J43" s="10">
        <v>3.97</v>
      </c>
      <c r="K43" s="10"/>
      <c r="L43" s="10">
        <v>188.54</v>
      </c>
      <c r="M43" s="10">
        <v>0.472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6"/>
      <c r="AF43" s="6"/>
      <c r="AG43" s="6"/>
      <c r="AH43" s="6"/>
      <c r="AI43" s="6"/>
      <c r="AJ43" s="6"/>
    </row>
    <row r="44" spans="1:36" ht="11.25">
      <c r="A44" s="3" t="s">
        <v>59</v>
      </c>
      <c r="B44" s="10">
        <v>6.6883</v>
      </c>
      <c r="C44" s="10">
        <v>11.988</v>
      </c>
      <c r="D44" s="10">
        <v>1.6377</v>
      </c>
      <c r="E44" s="10">
        <v>6.4833</v>
      </c>
      <c r="F44" s="10">
        <v>44.981</v>
      </c>
      <c r="G44" s="10">
        <v>9.4755</v>
      </c>
      <c r="H44" s="10">
        <v>1.2942</v>
      </c>
      <c r="I44" s="10">
        <v>1.4891</v>
      </c>
      <c r="J44" s="10">
        <v>1.2137</v>
      </c>
      <c r="K44" s="10">
        <v>18.27</v>
      </c>
      <c r="L44" s="10">
        <v>367.275</v>
      </c>
      <c r="M44" s="10">
        <v>0.0436</v>
      </c>
      <c r="N44" s="10">
        <v>0.2222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6"/>
      <c r="AF44" s="6"/>
      <c r="AG44" s="6"/>
      <c r="AH44" s="6"/>
      <c r="AI44" s="6"/>
      <c r="AJ44" s="6"/>
    </row>
    <row r="45" spans="1:36" ht="11.25">
      <c r="A45" s="3" t="s">
        <v>60</v>
      </c>
      <c r="B45" s="10">
        <v>3.08</v>
      </c>
      <c r="C45" s="10">
        <v>5.86</v>
      </c>
      <c r="D45" s="10">
        <v>0.828</v>
      </c>
      <c r="E45" s="10">
        <v>4.7</v>
      </c>
      <c r="F45" s="10">
        <v>0.98</v>
      </c>
      <c r="G45" s="10">
        <v>4.81</v>
      </c>
      <c r="H45" s="10">
        <v>0.0303</v>
      </c>
      <c r="I45" s="10">
        <v>0.382</v>
      </c>
      <c r="J45" s="10">
        <v>0.706</v>
      </c>
      <c r="K45" s="10"/>
      <c r="L45" s="10">
        <v>0.32</v>
      </c>
      <c r="M45" s="10">
        <v>0.001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6"/>
      <c r="AF45" s="6"/>
      <c r="AG45" s="6"/>
      <c r="AH45" s="6"/>
      <c r="AI45" s="6"/>
      <c r="AJ45" s="6"/>
    </row>
    <row r="46" spans="1:36" ht="11.25">
      <c r="A46" s="3" t="s">
        <v>61</v>
      </c>
      <c r="B46" s="10">
        <v>29.9329</v>
      </c>
      <c r="C46" s="10">
        <v>15.3239</v>
      </c>
      <c r="D46" s="10">
        <v>4.8646</v>
      </c>
      <c r="E46" s="10">
        <v>34.0424</v>
      </c>
      <c r="F46" s="10">
        <v>25.7517</v>
      </c>
      <c r="G46" s="10">
        <v>2.874</v>
      </c>
      <c r="H46" s="10">
        <v>2.5528</v>
      </c>
      <c r="I46" s="10">
        <v>4.443</v>
      </c>
      <c r="J46" s="10">
        <v>2.269</v>
      </c>
      <c r="K46" s="10"/>
      <c r="L46" s="10">
        <v>116.279</v>
      </c>
      <c r="M46" s="10">
        <v>0.2771</v>
      </c>
      <c r="N46" s="10"/>
      <c r="O46" s="10">
        <v>0.1981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6"/>
      <c r="AF46" s="6"/>
      <c r="AG46" s="6"/>
      <c r="AH46" s="6"/>
      <c r="AI46" s="6"/>
      <c r="AJ46" s="6"/>
    </row>
    <row r="47" spans="1:36" ht="11.25">
      <c r="A47" s="3" t="s">
        <v>62</v>
      </c>
      <c r="B47" s="10">
        <v>5.612</v>
      </c>
      <c r="C47" s="10">
        <v>7.577</v>
      </c>
      <c r="D47" s="10">
        <v>0.938</v>
      </c>
      <c r="E47" s="10">
        <v>8.319</v>
      </c>
      <c r="F47" s="10">
        <v>15.213</v>
      </c>
      <c r="G47" s="10">
        <v>3.6465</v>
      </c>
      <c r="H47" s="10">
        <v>0.0279</v>
      </c>
      <c r="I47" s="10">
        <v>1.0504</v>
      </c>
      <c r="J47" s="10">
        <v>0.69</v>
      </c>
      <c r="K47" s="10"/>
      <c r="L47" s="10"/>
      <c r="M47" s="10">
        <v>0.0288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6"/>
      <c r="AF47" s="6"/>
      <c r="AG47" s="6"/>
      <c r="AH47" s="6"/>
      <c r="AI47" s="6"/>
      <c r="AJ47" s="6"/>
    </row>
    <row r="48" spans="1:36" ht="11.25">
      <c r="A48" s="3" t="s">
        <v>63</v>
      </c>
      <c r="B48" s="10">
        <v>50.535</v>
      </c>
      <c r="C48" s="10">
        <v>27.0508</v>
      </c>
      <c r="D48" s="10">
        <v>5.4352</v>
      </c>
      <c r="E48" s="10">
        <v>40.067</v>
      </c>
      <c r="F48" s="10">
        <v>0.009</v>
      </c>
      <c r="G48" s="10">
        <v>0.0004</v>
      </c>
      <c r="H48" s="10"/>
      <c r="I48" s="10">
        <v>0.0001</v>
      </c>
      <c r="J48" s="10">
        <v>0.0001</v>
      </c>
      <c r="K48" s="10"/>
      <c r="L48" s="10"/>
      <c r="M48" s="10">
        <v>1.414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6"/>
      <c r="AF48" s="6"/>
      <c r="AG48" s="6"/>
      <c r="AH48" s="6"/>
      <c r="AI48" s="6"/>
      <c r="AJ48" s="6"/>
    </row>
    <row r="49" spans="1:36" ht="11.25">
      <c r="A49" s="3" t="s">
        <v>64</v>
      </c>
      <c r="B49" s="10">
        <v>50.557</v>
      </c>
      <c r="C49" s="10">
        <v>189.57</v>
      </c>
      <c r="D49" s="10">
        <v>11.69</v>
      </c>
      <c r="E49" s="10">
        <v>91.107</v>
      </c>
      <c r="F49" s="10">
        <v>344.984</v>
      </c>
      <c r="G49" s="10">
        <v>25.19</v>
      </c>
      <c r="H49" s="10">
        <v>0.79</v>
      </c>
      <c r="I49" s="10">
        <v>21.3</v>
      </c>
      <c r="J49" s="10">
        <v>6.66</v>
      </c>
      <c r="K49" s="10"/>
      <c r="L49" s="10">
        <v>1431.06</v>
      </c>
      <c r="M49" s="10">
        <v>2.243</v>
      </c>
      <c r="N49" s="10"/>
      <c r="O49" s="10"/>
      <c r="P49" s="10"/>
      <c r="Q49" s="10">
        <v>0.017</v>
      </c>
      <c r="R49" s="10"/>
      <c r="S49" s="10">
        <v>0.134</v>
      </c>
      <c r="T49" s="10">
        <v>0.011</v>
      </c>
      <c r="U49" s="10"/>
      <c r="V49" s="10"/>
      <c r="W49" s="10"/>
      <c r="X49" s="10"/>
      <c r="Y49" s="10"/>
      <c r="Z49" s="10">
        <v>2.1</v>
      </c>
      <c r="AA49" s="10"/>
      <c r="AB49" s="10"/>
      <c r="AC49" s="10"/>
      <c r="AD49" s="10"/>
      <c r="AE49" s="6"/>
      <c r="AF49" s="6"/>
      <c r="AG49" s="6"/>
      <c r="AH49" s="6"/>
      <c r="AI49" s="6"/>
      <c r="AJ49" s="6"/>
    </row>
    <row r="50" spans="1:36" ht="11.25">
      <c r="A50" s="3" t="s">
        <v>65</v>
      </c>
      <c r="B50" s="10">
        <v>27.76</v>
      </c>
      <c r="C50" s="10">
        <v>35.3</v>
      </c>
      <c r="D50" s="10">
        <v>5.6</v>
      </c>
      <c r="E50" s="10">
        <v>39.43</v>
      </c>
      <c r="F50" s="10">
        <v>90.078</v>
      </c>
      <c r="G50" s="10">
        <v>4.49</v>
      </c>
      <c r="H50" s="10">
        <v>0.024</v>
      </c>
      <c r="I50" s="10">
        <v>22.59</v>
      </c>
      <c r="J50" s="10">
        <v>4.37</v>
      </c>
      <c r="K50" s="10"/>
      <c r="L50" s="10">
        <v>137.03</v>
      </c>
      <c r="M50" s="10">
        <v>0.3527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6"/>
      <c r="AF50" s="6"/>
      <c r="AG50" s="6"/>
      <c r="AH50" s="6"/>
      <c r="AI50" s="6"/>
      <c r="AJ50" s="6"/>
    </row>
    <row r="51" spans="1:36" ht="11.25">
      <c r="A51" s="3" t="s">
        <v>66</v>
      </c>
      <c r="B51" s="10">
        <v>8.4425</v>
      </c>
      <c r="C51" s="10">
        <v>2.139</v>
      </c>
      <c r="D51" s="10">
        <v>0.169</v>
      </c>
      <c r="E51" s="10">
        <v>11.0699</v>
      </c>
      <c r="F51" s="10"/>
      <c r="G51" s="10">
        <v>0.016</v>
      </c>
      <c r="H51" s="10"/>
      <c r="I51" s="10"/>
      <c r="J51" s="10"/>
      <c r="K51" s="10"/>
      <c r="L51" s="10"/>
      <c r="M51" s="10">
        <v>0.0417</v>
      </c>
      <c r="N51" s="10">
        <v>0.0263</v>
      </c>
      <c r="O51" s="10">
        <v>0.462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6"/>
      <c r="AF51" s="6"/>
      <c r="AG51" s="6"/>
      <c r="AH51" s="6"/>
      <c r="AI51" s="6"/>
      <c r="AJ51" s="6"/>
    </row>
    <row r="52" spans="1:36" ht="11.25">
      <c r="A52" s="3" t="s">
        <v>67</v>
      </c>
      <c r="B52" s="10">
        <v>25.1153</v>
      </c>
      <c r="C52" s="10">
        <v>13.534</v>
      </c>
      <c r="D52" s="10">
        <v>1.4517</v>
      </c>
      <c r="E52" s="10">
        <v>30.6995</v>
      </c>
      <c r="F52" s="10"/>
      <c r="G52" s="10">
        <v>0.061</v>
      </c>
      <c r="H52" s="10">
        <v>0.008</v>
      </c>
      <c r="I52" s="10"/>
      <c r="J52" s="10"/>
      <c r="K52" s="10"/>
      <c r="L52" s="10"/>
      <c r="M52" s="10">
        <v>0.0685</v>
      </c>
      <c r="N52" s="10">
        <v>1.74</v>
      </c>
      <c r="O52" s="10"/>
      <c r="P52" s="10"/>
      <c r="Q52" s="10">
        <v>0.0313</v>
      </c>
      <c r="R52" s="10">
        <v>0.134</v>
      </c>
      <c r="S52" s="10">
        <v>0.0017</v>
      </c>
      <c r="T52" s="10">
        <v>0.0016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6"/>
      <c r="AF52" s="6"/>
      <c r="AG52" s="6"/>
      <c r="AH52" s="6"/>
      <c r="AI52" s="6"/>
      <c r="AJ52" s="6"/>
    </row>
    <row r="53" spans="1:36" ht="11.25">
      <c r="A53" s="3" t="s">
        <v>68</v>
      </c>
      <c r="B53" s="10">
        <v>3.0581</v>
      </c>
      <c r="C53" s="10">
        <v>4.18</v>
      </c>
      <c r="D53" s="10">
        <v>1.15</v>
      </c>
      <c r="E53" s="10">
        <v>3.258</v>
      </c>
      <c r="F53" s="10"/>
      <c r="G53" s="10"/>
      <c r="H53" s="10"/>
      <c r="I53" s="10"/>
      <c r="J53" s="10"/>
      <c r="K53" s="10"/>
      <c r="L53" s="10"/>
      <c r="M53" s="10">
        <v>0.06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6"/>
      <c r="AF53" s="6"/>
      <c r="AG53" s="6"/>
      <c r="AH53" s="6"/>
      <c r="AI53" s="6"/>
      <c r="AJ53" s="6"/>
    </row>
    <row r="54" spans="1:36" ht="11.25">
      <c r="A54" s="3" t="s">
        <v>69</v>
      </c>
      <c r="B54" s="10">
        <v>4.3293</v>
      </c>
      <c r="C54" s="10">
        <v>2.7</v>
      </c>
      <c r="D54" s="10">
        <v>0.5</v>
      </c>
      <c r="E54" s="10">
        <v>6.3988</v>
      </c>
      <c r="F54" s="10"/>
      <c r="G54" s="10"/>
      <c r="H54" s="10"/>
      <c r="I54" s="10"/>
      <c r="J54" s="10"/>
      <c r="K54" s="10"/>
      <c r="L54" s="10"/>
      <c r="M54" s="10">
        <v>0.0429</v>
      </c>
      <c r="N54" s="10">
        <v>0.051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6"/>
      <c r="AF54" s="6"/>
      <c r="AG54" s="6"/>
      <c r="AH54" s="6"/>
      <c r="AI54" s="6"/>
      <c r="AJ54" s="6"/>
    </row>
    <row r="55" spans="1:36" ht="11.25">
      <c r="A55" s="3" t="s">
        <v>70</v>
      </c>
      <c r="B55" s="10">
        <v>14.085</v>
      </c>
      <c r="C55" s="10">
        <v>10.658</v>
      </c>
      <c r="D55" s="10">
        <v>2.069</v>
      </c>
      <c r="E55" s="10">
        <v>12.188</v>
      </c>
      <c r="F55" s="10">
        <v>0.44</v>
      </c>
      <c r="G55" s="10">
        <v>0.06</v>
      </c>
      <c r="H55" s="10"/>
      <c r="I55" s="10">
        <v>0.01</v>
      </c>
      <c r="J55" s="10"/>
      <c r="K55" s="10"/>
      <c r="L55" s="10">
        <v>2.22</v>
      </c>
      <c r="M55" s="10">
        <v>0.4981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6"/>
      <c r="AF55" s="6"/>
      <c r="AG55" s="6"/>
      <c r="AH55" s="6"/>
      <c r="AI55" s="6"/>
      <c r="AJ55" s="6"/>
    </row>
    <row r="56" spans="1:36" ht="11.25">
      <c r="A56" s="3" t="s">
        <v>71</v>
      </c>
      <c r="B56" s="10">
        <v>19.7209</v>
      </c>
      <c r="C56" s="10">
        <v>43.796</v>
      </c>
      <c r="D56" s="10">
        <v>12.11</v>
      </c>
      <c r="E56" s="10">
        <v>30.36</v>
      </c>
      <c r="F56" s="10"/>
      <c r="G56" s="10">
        <v>12.7</v>
      </c>
      <c r="H56" s="10">
        <v>0.752</v>
      </c>
      <c r="I56" s="10">
        <v>10.516</v>
      </c>
      <c r="J56" s="10">
        <v>10.828</v>
      </c>
      <c r="K56" s="10">
        <v>130</v>
      </c>
      <c r="L56" s="10">
        <v>539.325</v>
      </c>
      <c r="M56" s="10">
        <v>1.5619</v>
      </c>
      <c r="N56" s="10">
        <v>0.3149</v>
      </c>
      <c r="O56" s="10">
        <v>3.2</v>
      </c>
      <c r="P56" s="10">
        <v>0.399</v>
      </c>
      <c r="Q56" s="10">
        <v>0.0243</v>
      </c>
      <c r="R56" s="10">
        <v>0.1036</v>
      </c>
      <c r="S56" s="10">
        <v>0.041</v>
      </c>
      <c r="T56" s="10">
        <v>0.0104</v>
      </c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6"/>
      <c r="AF56" s="6"/>
      <c r="AG56" s="6"/>
      <c r="AH56" s="6"/>
      <c r="AI56" s="6"/>
      <c r="AJ56" s="6"/>
    </row>
    <row r="57" spans="1:36" ht="11.25">
      <c r="A57" s="3" t="s">
        <v>72</v>
      </c>
      <c r="B57" s="10">
        <v>18.648</v>
      </c>
      <c r="C57" s="10">
        <v>31.328</v>
      </c>
      <c r="D57" s="10">
        <v>16.023</v>
      </c>
      <c r="E57" s="10">
        <v>29.703</v>
      </c>
      <c r="F57" s="10">
        <v>80.1402</v>
      </c>
      <c r="G57" s="10">
        <v>17.17</v>
      </c>
      <c r="H57" s="10">
        <v>0.493</v>
      </c>
      <c r="I57" s="10">
        <v>8.067</v>
      </c>
      <c r="J57" s="10">
        <v>12.981</v>
      </c>
      <c r="K57" s="10"/>
      <c r="L57" s="10">
        <v>446.997</v>
      </c>
      <c r="M57" s="10">
        <v>0.4052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6"/>
      <c r="AF57" s="6"/>
      <c r="AG57" s="6"/>
      <c r="AH57" s="6"/>
      <c r="AI57" s="6"/>
      <c r="AJ57" s="6"/>
    </row>
    <row r="58" spans="1:36" ht="11.25">
      <c r="A58" s="3" t="s">
        <v>73</v>
      </c>
      <c r="B58" s="10">
        <v>2.419</v>
      </c>
      <c r="C58" s="10">
        <v>2.98</v>
      </c>
      <c r="D58" s="10">
        <v>0.51</v>
      </c>
      <c r="E58" s="10">
        <v>4.832</v>
      </c>
      <c r="F58" s="10"/>
      <c r="G58" s="10"/>
      <c r="H58" s="10"/>
      <c r="I58" s="10"/>
      <c r="J58" s="10"/>
      <c r="K58" s="10"/>
      <c r="L58" s="10"/>
      <c r="M58" s="10">
        <v>0.119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6"/>
      <c r="AF58" s="6"/>
      <c r="AG58" s="6"/>
      <c r="AH58" s="6"/>
      <c r="AI58" s="6"/>
      <c r="AJ58" s="6"/>
    </row>
    <row r="59" spans="1:36" ht="11.25">
      <c r="A59" s="3" t="s">
        <v>74</v>
      </c>
      <c r="B59" s="10">
        <v>10.6267</v>
      </c>
      <c r="C59" s="10">
        <v>8.9</v>
      </c>
      <c r="D59" s="10">
        <v>1.03</v>
      </c>
      <c r="E59" s="10">
        <v>18.4085</v>
      </c>
      <c r="F59" s="10"/>
      <c r="G59" s="10"/>
      <c r="H59" s="10"/>
      <c r="I59" s="10"/>
      <c r="J59" s="10"/>
      <c r="K59" s="10"/>
      <c r="L59" s="10"/>
      <c r="M59" s="10">
        <v>1.4609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6"/>
      <c r="AF59" s="6"/>
      <c r="AG59" s="6"/>
      <c r="AH59" s="6"/>
      <c r="AI59" s="6"/>
      <c r="AJ59" s="6"/>
    </row>
    <row r="60" spans="1:36" ht="11.25">
      <c r="A60" s="3" t="s">
        <v>75</v>
      </c>
      <c r="B60" s="10">
        <v>30.732</v>
      </c>
      <c r="C60" s="10">
        <v>23.549</v>
      </c>
      <c r="D60" s="10">
        <v>2.999</v>
      </c>
      <c r="E60" s="10">
        <v>44.282</v>
      </c>
      <c r="F60" s="10">
        <v>143.027</v>
      </c>
      <c r="G60" s="10">
        <v>4.199</v>
      </c>
      <c r="H60" s="10">
        <v>0.2906</v>
      </c>
      <c r="I60" s="10">
        <v>11.7257</v>
      </c>
      <c r="J60" s="10">
        <v>1.307</v>
      </c>
      <c r="K60" s="10">
        <v>186.57</v>
      </c>
      <c r="L60" s="10">
        <v>1306.61</v>
      </c>
      <c r="M60" s="10">
        <v>0.274</v>
      </c>
      <c r="N60" s="10">
        <v>0.35</v>
      </c>
      <c r="O60" s="10">
        <v>3.51</v>
      </c>
      <c r="P60" s="10"/>
      <c r="Q60" s="10"/>
      <c r="R60" s="10">
        <v>0.07</v>
      </c>
      <c r="S60" s="10">
        <v>0.05</v>
      </c>
      <c r="T60" s="10"/>
      <c r="U60" s="10"/>
      <c r="V60" s="10"/>
      <c r="W60" s="10"/>
      <c r="X60" s="10"/>
      <c r="Y60" s="10">
        <v>0.02</v>
      </c>
      <c r="Z60" s="10"/>
      <c r="AA60" s="10"/>
      <c r="AB60" s="10"/>
      <c r="AC60" s="10"/>
      <c r="AD60" s="10"/>
      <c r="AE60" s="6"/>
      <c r="AF60" s="6"/>
      <c r="AG60" s="6"/>
      <c r="AH60" s="6"/>
      <c r="AI60" s="6"/>
      <c r="AJ60" s="6"/>
    </row>
    <row r="61" spans="1:36" ht="11.25">
      <c r="A61" s="3" t="s">
        <v>76</v>
      </c>
      <c r="B61" s="10">
        <v>17.009</v>
      </c>
      <c r="C61" s="10">
        <v>10.442</v>
      </c>
      <c r="D61" s="10">
        <v>1.795</v>
      </c>
      <c r="E61" s="10">
        <v>30.451</v>
      </c>
      <c r="F61" s="10">
        <v>40.66</v>
      </c>
      <c r="G61" s="10">
        <v>2.98</v>
      </c>
      <c r="H61" s="10">
        <v>0.08</v>
      </c>
      <c r="I61" s="10">
        <v>2.33</v>
      </c>
      <c r="J61" s="10">
        <v>1.08</v>
      </c>
      <c r="K61" s="10"/>
      <c r="L61" s="10">
        <v>64.181</v>
      </c>
      <c r="M61" s="10">
        <v>0.2611</v>
      </c>
      <c r="N61" s="10">
        <v>0.1462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6"/>
      <c r="AF61" s="6"/>
      <c r="AG61" s="6"/>
      <c r="AH61" s="6"/>
      <c r="AI61" s="6"/>
      <c r="AJ61" s="6"/>
    </row>
    <row r="62" spans="1:36" ht="11.25">
      <c r="A62" s="3" t="s">
        <v>77</v>
      </c>
      <c r="B62" s="10">
        <v>8.9472</v>
      </c>
      <c r="C62" s="10">
        <v>9.166</v>
      </c>
      <c r="D62" s="10">
        <v>0.826</v>
      </c>
      <c r="E62" s="10">
        <v>28.0963</v>
      </c>
      <c r="F62" s="10">
        <v>31.9557</v>
      </c>
      <c r="G62" s="10">
        <v>0.033</v>
      </c>
      <c r="H62" s="10">
        <v>0.005</v>
      </c>
      <c r="I62" s="10"/>
      <c r="J62" s="10"/>
      <c r="K62" s="10"/>
      <c r="L62" s="10">
        <v>0.389</v>
      </c>
      <c r="M62" s="10">
        <v>0.0739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6"/>
      <c r="AF62" s="6"/>
      <c r="AG62" s="6"/>
      <c r="AH62" s="6"/>
      <c r="AI62" s="6"/>
      <c r="AJ62" s="6"/>
    </row>
    <row r="63" spans="1:36" ht="11.25">
      <c r="A63" s="3" t="s">
        <v>78</v>
      </c>
      <c r="B63" s="10">
        <v>26.344</v>
      </c>
      <c r="C63" s="10">
        <v>26.212</v>
      </c>
      <c r="D63" s="10">
        <v>4.2594</v>
      </c>
      <c r="E63" s="10">
        <v>74.102</v>
      </c>
      <c r="F63" s="10"/>
      <c r="G63" s="10"/>
      <c r="H63" s="10"/>
      <c r="I63" s="10"/>
      <c r="J63" s="10"/>
      <c r="K63" s="10"/>
      <c r="L63" s="10">
        <v>1.7</v>
      </c>
      <c r="M63" s="10">
        <v>0.123</v>
      </c>
      <c r="N63" s="10"/>
      <c r="O63" s="10">
        <v>0.0037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6"/>
      <c r="AF63" s="6"/>
      <c r="AG63" s="6"/>
      <c r="AH63" s="6"/>
      <c r="AI63" s="6"/>
      <c r="AJ63" s="6"/>
    </row>
    <row r="64" spans="1:36" ht="11.25">
      <c r="A64" s="3" t="s">
        <v>79</v>
      </c>
      <c r="B64" s="10">
        <v>249.3665</v>
      </c>
      <c r="C64" s="10">
        <v>295.661</v>
      </c>
      <c r="D64" s="10">
        <v>38.95</v>
      </c>
      <c r="E64" s="10">
        <v>532.4009</v>
      </c>
      <c r="F64" s="10">
        <v>0.2</v>
      </c>
      <c r="G64" s="10"/>
      <c r="H64" s="10"/>
      <c r="I64" s="10"/>
      <c r="J64" s="10"/>
      <c r="K64" s="10"/>
      <c r="L64" s="10"/>
      <c r="M64" s="10">
        <v>20.616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6"/>
      <c r="AF64" s="6"/>
      <c r="AG64" s="6"/>
      <c r="AH64" s="6"/>
      <c r="AI64" s="6"/>
      <c r="AJ64" s="6"/>
    </row>
    <row r="65" spans="1:36" ht="11.25">
      <c r="A65" s="3" t="s">
        <v>80</v>
      </c>
      <c r="B65" s="10">
        <v>13.1886</v>
      </c>
      <c r="C65" s="10">
        <v>57.76</v>
      </c>
      <c r="D65" s="10">
        <v>14.942</v>
      </c>
      <c r="E65" s="10">
        <v>25.5137</v>
      </c>
      <c r="F65" s="10">
        <v>127.63</v>
      </c>
      <c r="G65" s="10">
        <v>4.282</v>
      </c>
      <c r="H65" s="10">
        <v>0.481</v>
      </c>
      <c r="I65" s="10">
        <v>48.82</v>
      </c>
      <c r="J65" s="10">
        <v>13.893</v>
      </c>
      <c r="K65" s="10">
        <v>194.443</v>
      </c>
      <c r="L65" s="10">
        <v>175.164</v>
      </c>
      <c r="M65" s="10">
        <v>0.1858</v>
      </c>
      <c r="N65" s="10">
        <v>0.169</v>
      </c>
      <c r="O65" s="10"/>
      <c r="P65" s="10">
        <v>0.48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6"/>
      <c r="AF65" s="6"/>
      <c r="AG65" s="6"/>
      <c r="AH65" s="6"/>
      <c r="AI65" s="6"/>
      <c r="AJ65" s="6"/>
    </row>
    <row r="66" spans="1:36" ht="11.25">
      <c r="A66" s="3" t="s">
        <v>86</v>
      </c>
      <c r="B66" s="10">
        <v>4.791</v>
      </c>
      <c r="C66" s="10">
        <v>3.407</v>
      </c>
      <c r="D66" s="10">
        <v>1.254</v>
      </c>
      <c r="E66" s="10">
        <v>2.094</v>
      </c>
      <c r="F66" s="10">
        <v>8.02</v>
      </c>
      <c r="G66" s="10">
        <v>0.407</v>
      </c>
      <c r="H66" s="10">
        <v>0.0079</v>
      </c>
      <c r="I66" s="10">
        <v>1.4305</v>
      </c>
      <c r="J66" s="10">
        <v>0.91</v>
      </c>
      <c r="K66" s="10">
        <v>10.711</v>
      </c>
      <c r="L66" s="10">
        <v>22.223</v>
      </c>
      <c r="M66" s="10">
        <v>0.036</v>
      </c>
      <c r="N66" s="10">
        <v>0.023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6"/>
      <c r="AF66" s="6"/>
      <c r="AG66" s="6"/>
      <c r="AH66" s="6"/>
      <c r="AI66" s="6"/>
      <c r="AJ66" s="6"/>
    </row>
    <row r="67" spans="1:36" s="31" customFormat="1" ht="11.25">
      <c r="A67" s="4" t="s">
        <v>87</v>
      </c>
      <c r="B67" s="29">
        <f>SUM(B6:B66)</f>
        <v>3424.005599999999</v>
      </c>
      <c r="C67" s="29">
        <f aca="true" t="shared" si="0" ref="C67:L67">SUM(C6:C66)</f>
        <v>2524.6711000000005</v>
      </c>
      <c r="D67" s="29">
        <f t="shared" si="0"/>
        <v>362.3094000000001</v>
      </c>
      <c r="E67" s="29">
        <f t="shared" si="0"/>
        <v>4527.282400000001</v>
      </c>
      <c r="F67" s="29">
        <f t="shared" si="0"/>
        <v>3858.0770999999995</v>
      </c>
      <c r="G67" s="29">
        <f t="shared" si="0"/>
        <v>687.8804</v>
      </c>
      <c r="H67" s="29">
        <f t="shared" si="0"/>
        <v>57.360000000000014</v>
      </c>
      <c r="I67" s="29">
        <f t="shared" si="0"/>
        <v>544.5373000000001</v>
      </c>
      <c r="J67" s="29">
        <f t="shared" si="0"/>
        <v>179.16770000000002</v>
      </c>
      <c r="K67" s="29">
        <f t="shared" si="0"/>
        <v>5002.332</v>
      </c>
      <c r="L67" s="29">
        <f t="shared" si="0"/>
        <v>15061.880400000002</v>
      </c>
      <c r="M67" s="29">
        <f aca="true" t="shared" si="1" ref="M67:AD67">SUM(M6:M66)</f>
        <v>63.0983</v>
      </c>
      <c r="N67" s="29">
        <f t="shared" si="1"/>
        <v>34.166000000000004</v>
      </c>
      <c r="O67" s="29">
        <f t="shared" si="1"/>
        <v>253.10229999999996</v>
      </c>
      <c r="P67" s="29">
        <f t="shared" si="1"/>
        <v>1.6113999999999997</v>
      </c>
      <c r="Q67" s="29">
        <f t="shared" si="1"/>
        <v>0.5900000000000001</v>
      </c>
      <c r="R67" s="29">
        <f t="shared" si="1"/>
        <v>9.770700000000001</v>
      </c>
      <c r="S67" s="29">
        <f t="shared" si="1"/>
        <v>0.6820000000000002</v>
      </c>
      <c r="T67" s="29">
        <f t="shared" si="1"/>
        <v>0.9167</v>
      </c>
      <c r="U67" s="29">
        <f t="shared" si="1"/>
        <v>0.0125</v>
      </c>
      <c r="V67" s="29">
        <f t="shared" si="1"/>
        <v>0.0006</v>
      </c>
      <c r="W67" s="29">
        <f t="shared" si="1"/>
        <v>0.0023</v>
      </c>
      <c r="X67" s="29">
        <f t="shared" si="1"/>
        <v>0.0073999999999999995</v>
      </c>
      <c r="Y67" s="29">
        <f t="shared" si="1"/>
        <v>0.0464</v>
      </c>
      <c r="Z67" s="29">
        <f t="shared" si="1"/>
        <v>2.1</v>
      </c>
      <c r="AA67" s="29">
        <f t="shared" si="1"/>
        <v>13.581</v>
      </c>
      <c r="AB67" s="29">
        <f t="shared" si="1"/>
        <v>8.561</v>
      </c>
      <c r="AC67" s="29">
        <f t="shared" si="1"/>
        <v>0.62</v>
      </c>
      <c r="AD67" s="29">
        <f t="shared" si="1"/>
        <v>0.042</v>
      </c>
      <c r="AE67" s="30"/>
      <c r="AF67" s="30"/>
      <c r="AG67" s="30"/>
      <c r="AH67" s="30"/>
      <c r="AI67" s="30"/>
      <c r="AJ67" s="30"/>
    </row>
    <row r="68" spans="2:36" ht="11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ht="11.25">
      <c r="A69" s="28" t="s">
        <v>94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</sheetData>
  <mergeCells count="31">
    <mergeCell ref="B1:AD1"/>
    <mergeCell ref="Z2:Z4"/>
    <mergeCell ref="U2:U4"/>
    <mergeCell ref="V2:V4"/>
    <mergeCell ref="W2:W4"/>
    <mergeCell ref="X2:X4"/>
    <mergeCell ref="R2:R4"/>
    <mergeCell ref="S2:S4"/>
    <mergeCell ref="T2:T4"/>
    <mergeCell ref="Y2:Y4"/>
    <mergeCell ref="N2:N4"/>
    <mergeCell ref="O2:O4"/>
    <mergeCell ref="P2:P4"/>
    <mergeCell ref="Q2:Q4"/>
    <mergeCell ref="J2:J4"/>
    <mergeCell ref="K2:K4"/>
    <mergeCell ref="L2:L4"/>
    <mergeCell ref="M2:M4"/>
    <mergeCell ref="A1:A5"/>
    <mergeCell ref="B2:B4"/>
    <mergeCell ref="C2:C4"/>
    <mergeCell ref="D2:D4"/>
    <mergeCell ref="E2:E4"/>
    <mergeCell ref="F2:F4"/>
    <mergeCell ref="G2:G4"/>
    <mergeCell ref="H2:H4"/>
    <mergeCell ref="I2:I4"/>
    <mergeCell ref="AC2:AC4"/>
    <mergeCell ref="AD2:AD4"/>
    <mergeCell ref="AA2:AA4"/>
    <mergeCell ref="AB2:A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goda</dc:creator>
  <cp:keywords/>
  <dc:description/>
  <cp:lastModifiedBy>goda</cp:lastModifiedBy>
  <dcterms:created xsi:type="dcterms:W3CDTF">2006-05-03T13:46:27Z</dcterms:created>
  <dcterms:modified xsi:type="dcterms:W3CDTF">2006-05-23T13:08:55Z</dcterms:modified>
  <cp:category/>
  <cp:version/>
  <cp:contentType/>
  <cp:contentStatus/>
</cp:coreProperties>
</file>